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zetargi\2018\20.DI.2018 - POIS - Budowa kanalizacji Poronin\"/>
    </mc:Choice>
  </mc:AlternateContent>
  <xr:revisionPtr revIDLastSave="0" documentId="13_ncr:1_{6F09AA4C-6FF1-4B2B-9B8C-289BC516D841}" xr6:coauthVersionLast="38" xr6:coauthVersionMax="38" xr10:uidLastSave="{00000000-0000-0000-0000-000000000000}"/>
  <bookViews>
    <workbookView xWindow="0" yWindow="0" windowWidth="25200" windowHeight="11715" activeTab="12" xr2:uid="{00000000-000D-0000-FFFF-FFFF00000000}"/>
  </bookViews>
  <sheets>
    <sheet name="Część 1 Stasikówka kwalif" sheetId="2" r:id="rId1"/>
    <sheet name="Część 2 Kasprowicza kwalif" sheetId="3" r:id="rId2"/>
    <sheet name="Część 3 Kościuszki kwal" sheetId="4" r:id="rId3"/>
    <sheet name="Część 4 Kościuszki niekwal" sheetId="5" r:id="rId4"/>
    <sheet name="Część 5 Tatrzańska kwal" sheetId="6" r:id="rId5"/>
    <sheet name="Część 6 Tatrzańska niekwal" sheetId="7" r:id="rId6"/>
    <sheet name="Część 7 Tatrzańska kwal" sheetId="8" r:id="rId7"/>
    <sheet name="Część 8 Tatrzańska niekwal" sheetId="9" r:id="rId8"/>
    <sheet name="Część 9 Piłsudskiego kwal" sheetId="10" r:id="rId9"/>
    <sheet name="Część 10 Piłsudskiego niekwal" sheetId="11" r:id="rId10"/>
    <sheet name="Część 11 Piłsudskiego kwal" sheetId="12" r:id="rId11"/>
    <sheet name="Część 12 Piłsudskiego niekwal" sheetId="13" r:id="rId12"/>
    <sheet name="ZBIORCZE" sheetId="14" r:id="rId13"/>
  </sheets>
  <definedNames>
    <definedName name="Excel_BuiltIn_Print_Area_1_1">#REF!</definedName>
    <definedName name="Excel_BuiltIn_Print_Area_2">#REF!</definedName>
    <definedName name="Excel_BuiltIn_Print_Area_4">#REF!</definedName>
    <definedName name="_xlnm.Print_Area" localSheetId="0">'Część 1 Stasikówka kwalif'!$A$2:$F$29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13" l="1"/>
  <c r="F12" i="13"/>
  <c r="F10" i="13"/>
  <c r="F9" i="13"/>
  <c r="F8" i="13"/>
  <c r="F7" i="13"/>
  <c r="F6" i="13"/>
  <c r="F5" i="13"/>
  <c r="F14" i="12"/>
  <c r="F13" i="12"/>
  <c r="F12" i="12"/>
  <c r="F11" i="12"/>
  <c r="F10" i="12"/>
  <c r="F9" i="12"/>
  <c r="F8" i="12"/>
  <c r="F7" i="12"/>
  <c r="F6" i="12"/>
  <c r="F5" i="12"/>
  <c r="F10" i="11"/>
  <c r="F11" i="11"/>
  <c r="F9" i="11"/>
  <c r="F8" i="11"/>
  <c r="F7" i="11"/>
  <c r="F6" i="11"/>
  <c r="F5" i="11"/>
  <c r="F21" i="10"/>
  <c r="F22" i="10"/>
  <c r="F23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10" i="9"/>
  <c r="F9" i="9"/>
  <c r="F8" i="9"/>
  <c r="F7" i="9"/>
  <c r="F6" i="9"/>
  <c r="F5" i="9"/>
  <c r="F20" i="8"/>
  <c r="F21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11" i="7"/>
  <c r="F10" i="7"/>
  <c r="F9" i="7"/>
  <c r="F8" i="7"/>
  <c r="F7" i="7"/>
  <c r="F6" i="7"/>
  <c r="F5" i="7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11" i="5"/>
  <c r="F10" i="5"/>
  <c r="F8" i="5"/>
  <c r="F7" i="5"/>
  <c r="F6" i="5"/>
  <c r="F5" i="5"/>
  <c r="F12" i="5" s="1"/>
  <c r="C8" i="14" s="1"/>
  <c r="F13" i="13" l="1"/>
  <c r="C16" i="14" s="1"/>
  <c r="F15" i="12"/>
  <c r="C15" i="14" s="1"/>
  <c r="F12" i="11"/>
  <c r="C14" i="14" s="1"/>
  <c r="F24" i="10"/>
  <c r="C13" i="14" s="1"/>
  <c r="F11" i="9"/>
  <c r="C12" i="14" s="1"/>
  <c r="F22" i="8"/>
  <c r="C11" i="14" s="1"/>
  <c r="F12" i="7"/>
  <c r="C10" i="14" s="1"/>
  <c r="F21" i="6"/>
  <c r="C9" i="14" s="1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22" i="4" l="1"/>
  <c r="C7" i="14" s="1"/>
  <c r="F15" i="3"/>
  <c r="F14" i="3"/>
  <c r="F13" i="3"/>
  <c r="F12" i="3"/>
  <c r="F11" i="3"/>
  <c r="F10" i="3"/>
  <c r="F9" i="3"/>
  <c r="F8" i="3"/>
  <c r="F7" i="3"/>
  <c r="F6" i="3"/>
  <c r="F5" i="3"/>
  <c r="F16" i="3" l="1"/>
  <c r="C6" i="14" s="1"/>
  <c r="F12" i="2"/>
  <c r="F13" i="2"/>
  <c r="F14" i="2"/>
  <c r="F15" i="2"/>
  <c r="F16" i="2"/>
  <c r="F6" i="2" l="1"/>
  <c r="F7" i="2" l="1"/>
  <c r="F8" i="2" l="1"/>
  <c r="F9" i="2"/>
  <c r="F10" i="2" l="1"/>
  <c r="F11" i="2" l="1"/>
  <c r="F17" i="2" l="1"/>
  <c r="C5" i="14" s="1"/>
  <c r="C17" i="14" s="1"/>
</calcChain>
</file>

<file path=xl/sharedStrings.xml><?xml version="1.0" encoding="utf-8"?>
<sst xmlns="http://schemas.openxmlformats.org/spreadsheetml/2006/main" count="458" uniqueCount="89">
  <si>
    <t>Lp.</t>
  </si>
  <si>
    <t>Wyszczególnienie Elementów Rozliczeniowych</t>
  </si>
  <si>
    <t>Jednostka</t>
  </si>
  <si>
    <t>Cena</t>
  </si>
  <si>
    <t>Wartość (PLN)</t>
  </si>
  <si>
    <t>Nazwa</t>
  </si>
  <si>
    <t>Ilość</t>
  </si>
  <si>
    <t>Jedn. (PLN)</t>
  </si>
  <si>
    <t>6.</t>
  </si>
  <si>
    <t>7.</t>
  </si>
  <si>
    <t xml:space="preserve">Dokumentacja do opracowania przez Wykonawcę:             
- uzgodnienie przebiegu tras przed rozpoczęciem Robót      
- geodezyjna,                                                                  
- powykonawcza,                                                             
- organizacja ruchu drogowego,                                         
- pozostałe wymagane projekty  i opracowania                                                             </t>
  </si>
  <si>
    <t xml:space="preserve">ryczałt </t>
  </si>
  <si>
    <t xml:space="preserve">przenieść do zbiorczego zestawienia kosztów </t>
  </si>
  <si>
    <t>m</t>
  </si>
  <si>
    <t>ryczałt</t>
  </si>
  <si>
    <t>Razem kanalizacja Stasikówka</t>
  </si>
  <si>
    <t>szt.</t>
  </si>
  <si>
    <t>m2</t>
  </si>
  <si>
    <t>Razem kanalizacja Kasprowicza</t>
  </si>
  <si>
    <t>Razem kanalizacja Kościuszki</t>
  </si>
  <si>
    <t>Razem kanalizacja Tatrzańska</t>
  </si>
  <si>
    <t>Razem kanalizacja Piłsudskiego</t>
  </si>
  <si>
    <t xml:space="preserve">Dokumentacja do opracowania przez Wykonawcę:             
- uzgodnienie przebiegu tras przed rozpoczęciem Robót      
- geodezyjna,                                                                  
- powykonawcza,                                                                                                     
- pozostałe wymagane projekty  i opracowania                                                             </t>
  </si>
  <si>
    <t>Część 1</t>
  </si>
  <si>
    <t>Część 2</t>
  </si>
  <si>
    <t>Część 3</t>
  </si>
  <si>
    <t>Część 4</t>
  </si>
  <si>
    <t>Część 5</t>
  </si>
  <si>
    <t>Część 6</t>
  </si>
  <si>
    <t>Część 7</t>
  </si>
  <si>
    <t>Część 8</t>
  </si>
  <si>
    <t>Część 9</t>
  </si>
  <si>
    <t>Część 10</t>
  </si>
  <si>
    <t>Część 11</t>
  </si>
  <si>
    <t>Część 12</t>
  </si>
  <si>
    <t>Budowa kanalizacji sanitarnej w gminie Poronin</t>
  </si>
  <si>
    <t xml:space="preserve">Razem kanalizacja </t>
  </si>
  <si>
    <t>Budowa sieci kanalizacji sanitarnej w miejscowości Stasikówka</t>
  </si>
  <si>
    <t>Budowa sieci kanalizacji sanitarnej w miejscowości Poronin, ul Kasprowicza</t>
  </si>
  <si>
    <t>Budowa sieci kanalizacji sanitarnej w miejscowości Poronin, ul Kościuszki</t>
  </si>
  <si>
    <t>Budowa odcinków kanalizacji sanitarnej w miejscowości Poronin, ul Kościuszki</t>
  </si>
  <si>
    <t>Budowa sieci kanalizacji sanitarnej w miejscowości Poronin, ul Tatrzańska</t>
  </si>
  <si>
    <t>Budowa odcinków kanalizacji sanitarnej w miejscowości Poronin, ul Tatrzańska</t>
  </si>
  <si>
    <t>Budowa sieci kanalizacji sanitarnej w miejscowości Poronin, ul Piłsudkiego</t>
  </si>
  <si>
    <t>Budowa odcinków kanalizacji sanitarnej w miejscowości Poronin, ul Piłsudkiego</t>
  </si>
  <si>
    <t>Budowa sieci kanalizacji sanitarnej w miejscowości Poronin, ul. Kasprowicza</t>
  </si>
  <si>
    <t>Budowa sieci kanalizacji sanitarnej w miejscowości Poronin, ul. Kościuszki</t>
  </si>
  <si>
    <t>Budowa odcinków kanalizacji sanitarnej w miejscowości Poronin, ul. Kościuszki</t>
  </si>
  <si>
    <t>Budowa sieci kanalizacji sanitarnej w miejscowości Poronin, ul. Tatrzańska</t>
  </si>
  <si>
    <t>Budowa odcinków kanalizacji sanitarnej w miejscowości Poronin, ul. Tatrzańska</t>
  </si>
  <si>
    <t>Budowa sieci kanalizacji sanitarnej w miejscowości Poronin, ul. Piłsudskiego</t>
  </si>
  <si>
    <t>Budowa odcinków kanalizacji sanitarnej w miejscowości Poronin, ul. Piłsudskiego</t>
  </si>
  <si>
    <t xml:space="preserve">Dokumentacja do opracowania przez Wykonawcę:             
- uzgodnienie przebiegu tras przed rozpoczęciem Robót      
- geodezyjna,                                                                  
- powykonawcza,                                                                                                   
- pozostałe wymagane projekty  i opracowania                                                             </t>
  </si>
  <si>
    <t xml:space="preserve">Dokumentacja do opracowania przez Wykonawcę:             
- uzgodnienie przebiegu tras przed rozpoczęciem Robót      
- geodezyjna,                                                                  
- powykonawcza,                                                                                                    
- pozostałe wymagane projekty  i opracowania                                                             </t>
  </si>
  <si>
    <t>Wykonanie rurociągu kanalizacji grawitacyjnej PVC SN8 litych o średnicy Ø200 mm</t>
  </si>
  <si>
    <t>Wykonanie rurociągu kanalizacji grawitacyjnej PVC SN8 litych o średnicy Ø160 mm</t>
  </si>
  <si>
    <t>Dostawa i montaż studzienek kanalizacyjnych z kręgów betonowych łączonych na uszczelki o średnicy Ø1000 mm</t>
  </si>
  <si>
    <t xml:space="preserve">Dostawa i montaż studzienek kanalizacyjnych z PVC o średnicy Ø 600 mm </t>
  </si>
  <si>
    <t xml:space="preserve">Dostawa i montażu studzienek kanalizacyjnych z PCV o średnicy  Ø 425 </t>
  </si>
  <si>
    <t>Wykonanie przewiertu sterowanego tradycyjnego z rurą przewodową Ø200 PVC,  z rurą ochronną stalową 323,9x8mm</t>
  </si>
  <si>
    <t>Wykonanie odtworzenia nawierzchni brukowej</t>
  </si>
  <si>
    <t xml:space="preserve">Dostawa i montaż studzienek kanalizacyjnych z kręgów betonowych łączonych na uszczelki o średnicy Ø1000 mm </t>
  </si>
  <si>
    <t>Dostawa i montażu studzienek kanalizacyjnych z PCV o średnicy  Ø 425</t>
  </si>
  <si>
    <t>Wykonanie inspekcji TV wybudowanej kanalizacji sanitarnej Ø160 - Ø200</t>
  </si>
  <si>
    <t>Wykonanie próby szczelności rurociągów Ø160 - Ø200</t>
  </si>
  <si>
    <t>Wykonanie odtworzenia drogi gruntowej z kruszywa łamanego stabilizowanego mechanicznie 0/31,5 mm, gr 20 cm</t>
  </si>
  <si>
    <t>Dostawa i montaż studzienek kanalizacyjnych z PCV o średnicy Ø 600 mm</t>
  </si>
  <si>
    <t>Wykonanie przewiertu sterowanego tradycyjnego z rurą przewodową Ø200 PVC, z rurą ochronną stalową 323,9x8mm</t>
  </si>
  <si>
    <t xml:space="preserve">Wykonanie inspekcji TV wybudowanej kanalizacji sanitarnej Ø160 - Ø200 </t>
  </si>
  <si>
    <t>Wykonanie odtworzenia nawierzchni żwirowej z kruszywa łamanego stabilizowanego mechanicznie 0/31,5 mm, gr 20 cm</t>
  </si>
  <si>
    <t>Wykonanie odtworzenia drogi żwirowej z kruszywa łamanego stabilizowanego mechanicznie 0/31,5 mm, gr 20 cm</t>
  </si>
  <si>
    <t>Wykonanie podbudowy pod drogi asfaltowe z piasku gruboziarnistego (warstwa dolna), gr. 20 cm</t>
  </si>
  <si>
    <t>Wykonanie podbudowy pod drogi asfaltowe z kruszywa naturalnego stabilizowanego mechanicznie 0/31,5 mm (warstwa górna), gr 20 cm</t>
  </si>
  <si>
    <t>Wykonanie warstwy wiążącej nawierzchni z mieszanki mineralno-bitumicznej, gr. 4 cm</t>
  </si>
  <si>
    <t>Wykonanie warstwy ścieralnej nawierzchni z mieszanki mineralno-bitumicznej, gr. 4 cm</t>
  </si>
  <si>
    <t>Wykonanie inspekcji TV wybudowanej kanalizacji sanitarnej Ø160</t>
  </si>
  <si>
    <t>Wykonanie próby szczelności rurociągów Ø160</t>
  </si>
  <si>
    <t>Wykonanie przewiertu sterowanego tradycyjnego z rurą przewodową Ø160 PVC,  z rurą ochronną stalową 273x8mm</t>
  </si>
  <si>
    <t>Wykonanie odtworzenia nawierzchni betonowej</t>
  </si>
  <si>
    <t>Wykonanie odtworzenia nawierzchni asfaltowej</t>
  </si>
  <si>
    <t xml:space="preserve">Wykonanie rurociągu kanalizacji grawitacyjnej PVC SN8 litych o średnicy Ø200 mm </t>
  </si>
  <si>
    <t>Wykonanie przewiertu sterowanego tradycyjnego z rurą przewodową Ø160 PVC, z rurą ochronną stalową 273x8mm</t>
  </si>
  <si>
    <t>Wykonanie przewiertu sterowanego tradycyjnego z rurą przewodową Ø200 PVC, z rurą ochronną stalową 273x8mm</t>
  </si>
  <si>
    <t>Wykonanie odtworzenia nawierzchni gruntowej</t>
  </si>
  <si>
    <t xml:space="preserve">Wykonanie rurociągu kanalizacji grawitacyjnej PVC SN8 litych o średnicy Ø160 mm </t>
  </si>
  <si>
    <t>Dostawa i montaż studzienek kanalizacyjnych z PCV o średnicy  Ø 425</t>
  </si>
  <si>
    <t xml:space="preserve">Wykonanie inspekcji TV wybudowanej kanalizacji sanitarnej Ø160 </t>
  </si>
  <si>
    <t>Wykonanie robót odtworzeniowych do stanu pierwotnego. Dotyczy to pozostałego terenu będącego dla którego w dokumentacji nie zostały określone szczególne warunki odtworzenia.</t>
  </si>
  <si>
    <t>Wykonanie robót odtworzeniowych do stanu pierwotnego. Dotyczy 
to pozostałego terenu, dla którego w dokumentacji nie zostały określone szczególne warunki odtworzenia.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</si>
</sst>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000000"/>
      </patternFill>
    </fill>
  </fills>
  <borders count="53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indexed="8"/>
      </left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Font="1"/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0" fillId="3" borderId="7" xfId="0" applyFont="1" applyFill="1" applyBorder="1" applyAlignment="1">
      <alignment horizontal="left" vertical="top" wrapText="1"/>
    </xf>
    <xf numFmtId="0" fontId="0" fillId="3" borderId="5" xfId="0" applyFont="1" applyFill="1" applyBorder="1" applyAlignment="1">
      <alignment horizontal="center" vertical="center" wrapText="1"/>
    </xf>
    <xf numFmtId="4" fontId="0" fillId="3" borderId="7" xfId="0" applyNumberFormat="1" applyFont="1" applyFill="1" applyBorder="1" applyAlignment="1">
      <alignment horizontal="right" vertical="center" wrapText="1"/>
    </xf>
    <xf numFmtId="4" fontId="2" fillId="0" borderId="9" xfId="0" applyNumberFormat="1" applyFont="1" applyBorder="1" applyAlignment="1"/>
    <xf numFmtId="0" fontId="4" fillId="0" borderId="10" xfId="0" applyFont="1" applyBorder="1" applyAlignment="1"/>
    <xf numFmtId="0" fontId="0" fillId="0" borderId="1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vertical="top" wrapText="1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ill="1" applyBorder="1" applyAlignment="1">
      <alignment vertical="top" wrapText="1"/>
    </xf>
    <xf numFmtId="0" fontId="0" fillId="0" borderId="0" xfId="0" applyFont="1" applyFill="1"/>
    <xf numFmtId="0" fontId="0" fillId="0" borderId="20" xfId="0" applyFont="1" applyBorder="1"/>
    <xf numFmtId="0" fontId="0" fillId="0" borderId="21" xfId="0" applyFont="1" applyBorder="1"/>
    <xf numFmtId="0" fontId="2" fillId="2" borderId="2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" fontId="0" fillId="0" borderId="11" xfId="0" applyNumberFormat="1" applyFont="1" applyFill="1" applyBorder="1" applyAlignment="1">
      <alignment horizontal="right" vertical="center" wrapText="1"/>
    </xf>
    <xf numFmtId="4" fontId="0" fillId="0" borderId="18" xfId="0" applyNumberFormat="1" applyFont="1" applyBorder="1" applyAlignment="1">
      <alignment horizontal="right" vertical="center"/>
    </xf>
    <xf numFmtId="0" fontId="0" fillId="0" borderId="11" xfId="0" applyFill="1" applyBorder="1" applyAlignment="1">
      <alignment horizontal="center" vertical="center" wrapText="1"/>
    </xf>
    <xf numFmtId="2" fontId="0" fillId="0" borderId="0" xfId="0" applyNumberFormat="1"/>
    <xf numFmtId="0" fontId="0" fillId="0" borderId="11" xfId="0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4" fontId="0" fillId="3" borderId="8" xfId="0" applyNumberFormat="1" applyFont="1" applyFill="1" applyBorder="1" applyAlignment="1">
      <alignment horizontal="right" vertical="center"/>
    </xf>
    <xf numFmtId="0" fontId="0" fillId="0" borderId="1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wrapText="1"/>
    </xf>
    <xf numFmtId="0" fontId="2" fillId="4" borderId="26" xfId="0" applyNumberFormat="1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0" fillId="0" borderId="30" xfId="0" applyFont="1" applyFill="1" applyBorder="1"/>
    <xf numFmtId="0" fontId="0" fillId="0" borderId="31" xfId="0" applyFont="1" applyFill="1" applyBorder="1"/>
    <xf numFmtId="0" fontId="0" fillId="0" borderId="29" xfId="0" applyFont="1" applyFill="1" applyBorder="1" applyAlignment="1">
      <alignment horizontal="center" vertical="center"/>
    </xf>
    <xf numFmtId="0" fontId="0" fillId="5" borderId="32" xfId="0" applyFont="1" applyFill="1" applyBorder="1" applyAlignment="1">
      <alignment horizontal="left" vertical="top" wrapText="1"/>
    </xf>
    <xf numFmtId="0" fontId="0" fillId="5" borderId="27" xfId="0" applyFont="1" applyFill="1" applyBorder="1" applyAlignment="1">
      <alignment horizontal="center" vertical="center" wrapText="1"/>
    </xf>
    <xf numFmtId="4" fontId="0" fillId="5" borderId="32" xfId="0" applyNumberFormat="1" applyFont="1" applyFill="1" applyBorder="1" applyAlignment="1">
      <alignment horizontal="right" vertical="center" wrapText="1"/>
    </xf>
    <xf numFmtId="4" fontId="0" fillId="5" borderId="33" xfId="0" applyNumberFormat="1" applyFont="1" applyFill="1" applyBorder="1" applyAlignment="1">
      <alignment horizontal="right" vertical="center"/>
    </xf>
    <xf numFmtId="0" fontId="0" fillId="0" borderId="34" xfId="0" applyFont="1" applyFill="1" applyBorder="1" applyAlignment="1">
      <alignment vertical="top" wrapText="1"/>
    </xf>
    <xf numFmtId="0" fontId="0" fillId="0" borderId="34" xfId="0" applyFont="1" applyFill="1" applyBorder="1" applyAlignment="1">
      <alignment horizontal="center" vertical="center" wrapText="1"/>
    </xf>
    <xf numFmtId="4" fontId="0" fillId="0" borderId="34" xfId="0" applyNumberFormat="1" applyFont="1" applyFill="1" applyBorder="1" applyAlignment="1">
      <alignment horizontal="right" vertical="center" wrapText="1"/>
    </xf>
    <xf numFmtId="4" fontId="0" fillId="0" borderId="35" xfId="0" applyNumberFormat="1" applyFont="1" applyFill="1" applyBorder="1" applyAlignment="1">
      <alignment horizontal="right" vertical="center"/>
    </xf>
    <xf numFmtId="0" fontId="0" fillId="0" borderId="34" xfId="0" applyFont="1" applyFill="1" applyBorder="1" applyAlignment="1">
      <alignment horizontal="center" vertical="center"/>
    </xf>
    <xf numFmtId="4" fontId="2" fillId="0" borderId="39" xfId="0" applyNumberFormat="1" applyFont="1" applyFill="1" applyBorder="1" applyAlignment="1"/>
    <xf numFmtId="0" fontId="4" fillId="0" borderId="43" xfId="0" applyFont="1" applyFill="1" applyBorder="1" applyAlignment="1"/>
    <xf numFmtId="0" fontId="0" fillId="3" borderId="7" xfId="0" applyFont="1" applyFill="1" applyBorder="1" applyAlignment="1">
      <alignment horizontal="left" vertical="center" wrapText="1"/>
    </xf>
    <xf numFmtId="4" fontId="2" fillId="0" borderId="46" xfId="0" applyNumberFormat="1" applyFont="1" applyBorder="1" applyAlignment="1"/>
    <xf numFmtId="0" fontId="2" fillId="2" borderId="47" xfId="0" applyNumberFormat="1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2" fillId="2" borderId="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right"/>
    </xf>
    <xf numFmtId="0" fontId="3" fillId="0" borderId="41" xfId="0" applyFont="1" applyFill="1" applyBorder="1" applyAlignment="1">
      <alignment horizontal="right"/>
    </xf>
    <xf numFmtId="0" fontId="3" fillId="0" borderId="42" xfId="0" applyFont="1" applyFill="1" applyBorder="1" applyAlignment="1">
      <alignment horizontal="right"/>
    </xf>
    <xf numFmtId="2" fontId="2" fillId="4" borderId="23" xfId="0" applyNumberFormat="1" applyFont="1" applyFill="1" applyBorder="1" applyAlignment="1">
      <alignment horizontal="center" vertical="center"/>
    </xf>
    <xf numFmtId="2" fontId="2" fillId="4" borderId="26" xfId="0" applyNumberFormat="1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right"/>
    </xf>
    <xf numFmtId="0" fontId="3" fillId="0" borderId="37" xfId="0" applyFont="1" applyFill="1" applyBorder="1" applyAlignment="1">
      <alignment horizontal="right"/>
    </xf>
    <xf numFmtId="0" fontId="3" fillId="0" borderId="38" xfId="0" applyFont="1" applyFill="1" applyBorder="1" applyAlignment="1">
      <alignment horizontal="right"/>
    </xf>
    <xf numFmtId="0" fontId="2" fillId="0" borderId="50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right"/>
    </xf>
    <xf numFmtId="0" fontId="3" fillId="0" borderId="45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"/>
  <sheetViews>
    <sheetView topLeftCell="A2" zoomScale="115" zoomScaleNormal="115" zoomScaleSheetLayoutView="100" workbookViewId="0">
      <selection activeCell="B23" sqref="B23"/>
    </sheetView>
  </sheetViews>
  <sheetFormatPr defaultRowHeight="12.75" x14ac:dyDescent="0.2"/>
  <cols>
    <col min="1" max="1" width="6.140625" style="21" customWidth="1"/>
    <col min="2" max="2" width="49.85546875" customWidth="1"/>
    <col min="4" max="4" width="9.140625" style="1"/>
    <col min="5" max="5" width="10.140625" customWidth="1"/>
    <col min="6" max="6" width="10.42578125" customWidth="1"/>
  </cols>
  <sheetData>
    <row r="1" spans="1:6" ht="16.5" hidden="1" thickTop="1" thickBot="1" x14ac:dyDescent="0.25">
      <c r="A1" s="61"/>
      <c r="B1" s="61"/>
      <c r="C1" s="61"/>
      <c r="D1" s="61"/>
    </row>
    <row r="2" spans="1:6" s="1" customFormat="1" ht="13.5" customHeight="1" thickTop="1" x14ac:dyDescent="0.2">
      <c r="A2" s="62" t="s">
        <v>0</v>
      </c>
      <c r="B2" s="64" t="s">
        <v>1</v>
      </c>
      <c r="C2" s="64" t="s">
        <v>2</v>
      </c>
      <c r="D2" s="64"/>
      <c r="E2" s="2" t="s">
        <v>3</v>
      </c>
      <c r="F2" s="59" t="s">
        <v>4</v>
      </c>
    </row>
    <row r="3" spans="1:6" s="1" customFormat="1" ht="21.75" customHeight="1" x14ac:dyDescent="0.2">
      <c r="A3" s="63"/>
      <c r="B3" s="65"/>
      <c r="C3" s="17" t="s">
        <v>5</v>
      </c>
      <c r="D3" s="17" t="s">
        <v>6</v>
      </c>
      <c r="E3" s="3" t="s">
        <v>7</v>
      </c>
      <c r="F3" s="60"/>
    </row>
    <row r="4" spans="1:6" s="1" customFormat="1" x14ac:dyDescent="0.2">
      <c r="A4" s="23">
        <v>1</v>
      </c>
      <c r="B4" s="17">
        <v>3</v>
      </c>
      <c r="C4" s="17">
        <v>4</v>
      </c>
      <c r="D4" s="17">
        <v>5</v>
      </c>
      <c r="E4" s="17" t="s">
        <v>8</v>
      </c>
      <c r="F4" s="16" t="s">
        <v>9</v>
      </c>
    </row>
    <row r="5" spans="1:6" s="1" customFormat="1" x14ac:dyDescent="0.2">
      <c r="A5" s="51" t="s">
        <v>37</v>
      </c>
      <c r="B5" s="52"/>
      <c r="C5" s="52"/>
      <c r="D5" s="52"/>
      <c r="E5" s="14"/>
      <c r="F5" s="15"/>
    </row>
    <row r="6" spans="1:6" s="1" customFormat="1" ht="63.75" x14ac:dyDescent="0.2">
      <c r="A6" s="25">
        <v>1</v>
      </c>
      <c r="B6" s="4" t="s">
        <v>22</v>
      </c>
      <c r="C6" s="5" t="s">
        <v>11</v>
      </c>
      <c r="D6" s="6">
        <v>1</v>
      </c>
      <c r="E6" s="6">
        <v>0</v>
      </c>
      <c r="F6" s="24">
        <f>E6*D6</f>
        <v>0</v>
      </c>
    </row>
    <row r="7" spans="1:6" s="1" customFormat="1" ht="25.5" x14ac:dyDescent="0.2">
      <c r="A7" s="25">
        <v>2</v>
      </c>
      <c r="B7" s="12" t="s">
        <v>54</v>
      </c>
      <c r="C7" s="20" t="s">
        <v>13</v>
      </c>
      <c r="D7" s="18">
        <v>160</v>
      </c>
      <c r="E7" s="18">
        <v>0</v>
      </c>
      <c r="F7" s="19">
        <f t="shared" ref="F7:F11" si="0">D7*E7</f>
        <v>0</v>
      </c>
    </row>
    <row r="8" spans="1:6" s="1" customFormat="1" ht="25.5" x14ac:dyDescent="0.2">
      <c r="A8" s="25">
        <v>3</v>
      </c>
      <c r="B8" s="12" t="s">
        <v>55</v>
      </c>
      <c r="C8" s="20" t="s">
        <v>13</v>
      </c>
      <c r="D8" s="18">
        <v>23</v>
      </c>
      <c r="E8" s="18">
        <v>0</v>
      </c>
      <c r="F8" s="19">
        <f t="shared" si="0"/>
        <v>0</v>
      </c>
    </row>
    <row r="9" spans="1:6" s="1" customFormat="1" ht="38.25" x14ac:dyDescent="0.2">
      <c r="A9" s="25">
        <v>4</v>
      </c>
      <c r="B9" s="10" t="s">
        <v>56</v>
      </c>
      <c r="C9" s="11" t="s">
        <v>16</v>
      </c>
      <c r="D9" s="18">
        <v>2</v>
      </c>
      <c r="E9" s="18">
        <v>0</v>
      </c>
      <c r="F9" s="19">
        <f t="shared" si="0"/>
        <v>0</v>
      </c>
    </row>
    <row r="10" spans="1:6" s="1" customFormat="1" ht="25.5" x14ac:dyDescent="0.2">
      <c r="A10" s="25">
        <v>5</v>
      </c>
      <c r="B10" s="12" t="s">
        <v>57</v>
      </c>
      <c r="C10" s="11" t="s">
        <v>16</v>
      </c>
      <c r="D10" s="18">
        <v>4</v>
      </c>
      <c r="E10" s="18">
        <v>0</v>
      </c>
      <c r="F10" s="19">
        <f t="shared" si="0"/>
        <v>0</v>
      </c>
    </row>
    <row r="11" spans="1:6" s="1" customFormat="1" ht="25.5" x14ac:dyDescent="0.2">
      <c r="A11" s="25">
        <v>6</v>
      </c>
      <c r="B11" s="12" t="s">
        <v>58</v>
      </c>
      <c r="C11" s="11" t="s">
        <v>16</v>
      </c>
      <c r="D11" s="18">
        <v>4</v>
      </c>
      <c r="E11" s="18">
        <v>0</v>
      </c>
      <c r="F11" s="19">
        <f t="shared" si="0"/>
        <v>0</v>
      </c>
    </row>
    <row r="12" spans="1:6" s="1" customFormat="1" ht="38.25" x14ac:dyDescent="0.2">
      <c r="A12" s="25">
        <v>7</v>
      </c>
      <c r="B12" s="12" t="s">
        <v>59</v>
      </c>
      <c r="C12" s="20" t="s">
        <v>13</v>
      </c>
      <c r="D12" s="18">
        <v>45</v>
      </c>
      <c r="E12" s="18">
        <v>0</v>
      </c>
      <c r="F12" s="19">
        <f t="shared" ref="F12:F16" si="1">D12*E12</f>
        <v>0</v>
      </c>
    </row>
    <row r="13" spans="1:6" s="1" customFormat="1" ht="25.5" x14ac:dyDescent="0.2">
      <c r="A13" s="25">
        <v>8</v>
      </c>
      <c r="B13" s="12" t="s">
        <v>63</v>
      </c>
      <c r="C13" s="20" t="s">
        <v>13</v>
      </c>
      <c r="D13" s="18">
        <v>228</v>
      </c>
      <c r="E13" s="18">
        <v>0</v>
      </c>
      <c r="F13" s="19">
        <f t="shared" si="1"/>
        <v>0</v>
      </c>
    </row>
    <row r="14" spans="1:6" s="1" customFormat="1" x14ac:dyDescent="0.2">
      <c r="A14" s="25">
        <v>9</v>
      </c>
      <c r="B14" s="12" t="s">
        <v>64</v>
      </c>
      <c r="C14" s="20" t="s">
        <v>13</v>
      </c>
      <c r="D14" s="18">
        <v>228</v>
      </c>
      <c r="E14" s="18">
        <v>0</v>
      </c>
      <c r="F14" s="19">
        <f t="shared" si="1"/>
        <v>0</v>
      </c>
    </row>
    <row r="15" spans="1:6" s="1" customFormat="1" x14ac:dyDescent="0.2">
      <c r="A15" s="25">
        <v>10</v>
      </c>
      <c r="B15" s="12" t="s">
        <v>60</v>
      </c>
      <c r="C15" s="22" t="s">
        <v>17</v>
      </c>
      <c r="D15" s="18">
        <v>100</v>
      </c>
      <c r="E15" s="18">
        <v>0</v>
      </c>
      <c r="F15" s="19">
        <f t="shared" si="1"/>
        <v>0</v>
      </c>
    </row>
    <row r="16" spans="1:6" s="13" customFormat="1" ht="51.75" thickBot="1" x14ac:dyDescent="0.25">
      <c r="A16" s="25">
        <v>11</v>
      </c>
      <c r="B16" s="12" t="s">
        <v>87</v>
      </c>
      <c r="C16" s="9" t="s">
        <v>14</v>
      </c>
      <c r="D16" s="18">
        <v>1</v>
      </c>
      <c r="E16" s="18">
        <v>0</v>
      </c>
      <c r="F16" s="19">
        <f t="shared" si="1"/>
        <v>0</v>
      </c>
    </row>
    <row r="17" spans="1:6" s="13" customFormat="1" ht="13.5" thickTop="1" x14ac:dyDescent="0.2">
      <c r="A17" s="53" t="s">
        <v>15</v>
      </c>
      <c r="B17" s="54"/>
      <c r="C17" s="54"/>
      <c r="D17" s="54"/>
      <c r="E17" s="55"/>
      <c r="F17" s="7">
        <f>SUM(F6:F16)</f>
        <v>0</v>
      </c>
    </row>
    <row r="18" spans="1:6" ht="15" thickBot="1" x14ac:dyDescent="0.25">
      <c r="A18" s="56" t="s">
        <v>12</v>
      </c>
      <c r="B18" s="57"/>
      <c r="C18" s="57"/>
      <c r="D18" s="57"/>
      <c r="E18" s="58"/>
      <c r="F18" s="8"/>
    </row>
    <row r="19" spans="1:6" ht="13.5" thickTop="1" x14ac:dyDescent="0.2"/>
    <row r="22" spans="1:6" ht="28.35" customHeight="1" x14ac:dyDescent="0.2"/>
    <row r="23" spans="1:6" ht="28.35" customHeight="1" x14ac:dyDescent="0.2"/>
    <row r="24" spans="1:6" ht="28.35" customHeight="1" x14ac:dyDescent="0.2"/>
    <row r="25" spans="1:6" ht="28.35" customHeight="1" x14ac:dyDescent="0.2"/>
    <row r="26" spans="1:6" ht="28.35" customHeight="1" x14ac:dyDescent="0.2"/>
  </sheetData>
  <sheetProtection selectLockedCells="1" selectUnlockedCells="1"/>
  <mergeCells count="8">
    <mergeCell ref="A5:D5"/>
    <mergeCell ref="A17:E17"/>
    <mergeCell ref="A18:E18"/>
    <mergeCell ref="F2:F3"/>
    <mergeCell ref="A1:D1"/>
    <mergeCell ref="A2:A3"/>
    <mergeCell ref="B2:B3"/>
    <mergeCell ref="C2:D2"/>
  </mergeCells>
  <printOptions horizontalCentered="1"/>
  <pageMargins left="0.70866141732283472" right="0.70866141732283472" top="0.31496062992125984" bottom="0.31496062992125984" header="0.51181102362204722" footer="0.51181102362204722"/>
  <pageSetup paperSize="9" scale="70" firstPageNumber="0" orientation="portrait" horizontalDpi="300" verticalDpi="300" r:id="rId1"/>
  <headerFooter alignWithMargins="0"/>
  <colBreaks count="1" manualBreakCount="1">
    <brk id="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70AD2-3D70-4B45-AB47-98999FFCF1FE}">
  <dimension ref="A1:F14"/>
  <sheetViews>
    <sheetView workbookViewId="0">
      <selection activeCell="A12" sqref="A12:E12"/>
    </sheetView>
  </sheetViews>
  <sheetFormatPr defaultRowHeight="12.75" x14ac:dyDescent="0.2"/>
  <cols>
    <col min="2" max="2" width="61" customWidth="1"/>
  </cols>
  <sheetData>
    <row r="1" spans="1:6" ht="13.5" thickTop="1" x14ac:dyDescent="0.2">
      <c r="A1" s="62" t="s">
        <v>0</v>
      </c>
      <c r="B1" s="64" t="s">
        <v>1</v>
      </c>
      <c r="C1" s="64" t="s">
        <v>2</v>
      </c>
      <c r="D1" s="64"/>
      <c r="E1" s="2" t="s">
        <v>3</v>
      </c>
      <c r="F1" s="59" t="s">
        <v>4</v>
      </c>
    </row>
    <row r="2" spans="1:6" ht="25.5" x14ac:dyDescent="0.2">
      <c r="A2" s="63"/>
      <c r="B2" s="65"/>
      <c r="C2" s="26" t="s">
        <v>5</v>
      </c>
      <c r="D2" s="26" t="s">
        <v>6</v>
      </c>
      <c r="E2" s="3" t="s">
        <v>7</v>
      </c>
      <c r="F2" s="60"/>
    </row>
    <row r="3" spans="1:6" x14ac:dyDescent="0.2">
      <c r="A3" s="23">
        <v>1</v>
      </c>
      <c r="B3" s="26">
        <v>3</v>
      </c>
      <c r="C3" s="26">
        <v>4</v>
      </c>
      <c r="D3" s="26">
        <v>5</v>
      </c>
      <c r="E3" s="26" t="s">
        <v>8</v>
      </c>
      <c r="F3" s="16" t="s">
        <v>9</v>
      </c>
    </row>
    <row r="4" spans="1:6" x14ac:dyDescent="0.2">
      <c r="A4" s="51" t="s">
        <v>51</v>
      </c>
      <c r="B4" s="52"/>
      <c r="C4" s="52"/>
      <c r="D4" s="52"/>
      <c r="E4" s="14"/>
      <c r="F4" s="15"/>
    </row>
    <row r="5" spans="1:6" ht="63.75" x14ac:dyDescent="0.2">
      <c r="A5" s="25">
        <v>1</v>
      </c>
      <c r="B5" s="4" t="s">
        <v>22</v>
      </c>
      <c r="C5" s="5" t="s">
        <v>11</v>
      </c>
      <c r="D5" s="6">
        <v>1</v>
      </c>
      <c r="E5" s="6">
        <v>0</v>
      </c>
      <c r="F5" s="24">
        <f>E5*D5</f>
        <v>0</v>
      </c>
    </row>
    <row r="6" spans="1:6" ht="25.5" x14ac:dyDescent="0.2">
      <c r="A6" s="25">
        <v>2</v>
      </c>
      <c r="B6" s="12" t="s">
        <v>84</v>
      </c>
      <c r="C6" s="20" t="s">
        <v>13</v>
      </c>
      <c r="D6" s="18">
        <v>29</v>
      </c>
      <c r="E6" s="18">
        <v>0</v>
      </c>
      <c r="F6" s="19">
        <f t="shared" ref="F6:F11" si="0">D6*E6</f>
        <v>0</v>
      </c>
    </row>
    <row r="7" spans="1:6" ht="18.75" customHeight="1" x14ac:dyDescent="0.2">
      <c r="A7" s="25">
        <v>3</v>
      </c>
      <c r="B7" s="12" t="s">
        <v>85</v>
      </c>
      <c r="C7" s="20" t="s">
        <v>16</v>
      </c>
      <c r="D7" s="18">
        <v>4</v>
      </c>
      <c r="E7" s="18">
        <v>0</v>
      </c>
      <c r="F7" s="19">
        <f t="shared" si="0"/>
        <v>0</v>
      </c>
    </row>
    <row r="8" spans="1:6" x14ac:dyDescent="0.2">
      <c r="A8" s="25">
        <v>4</v>
      </c>
      <c r="B8" s="10" t="s">
        <v>75</v>
      </c>
      <c r="C8" s="11" t="s">
        <v>13</v>
      </c>
      <c r="D8" s="18">
        <v>29</v>
      </c>
      <c r="E8" s="18">
        <v>0</v>
      </c>
      <c r="F8" s="19">
        <f t="shared" si="0"/>
        <v>0</v>
      </c>
    </row>
    <row r="9" spans="1:6" x14ac:dyDescent="0.2">
      <c r="A9" s="25">
        <v>5</v>
      </c>
      <c r="B9" s="12" t="s">
        <v>76</v>
      </c>
      <c r="C9" s="11" t="s">
        <v>13</v>
      </c>
      <c r="D9" s="18">
        <v>29</v>
      </c>
      <c r="E9" s="18">
        <v>0</v>
      </c>
      <c r="F9" s="19">
        <f t="shared" si="0"/>
        <v>0</v>
      </c>
    </row>
    <row r="10" spans="1:6" x14ac:dyDescent="0.2">
      <c r="A10" s="25">
        <v>6</v>
      </c>
      <c r="B10" s="12" t="s">
        <v>60</v>
      </c>
      <c r="C10" s="11" t="s">
        <v>17</v>
      </c>
      <c r="D10" s="18">
        <v>11</v>
      </c>
      <c r="E10" s="18">
        <v>0</v>
      </c>
      <c r="F10" s="19">
        <f t="shared" si="0"/>
        <v>0</v>
      </c>
    </row>
    <row r="11" spans="1:6" ht="39" thickBot="1" x14ac:dyDescent="0.25">
      <c r="A11" s="25">
        <v>7</v>
      </c>
      <c r="B11" s="12" t="s">
        <v>88</v>
      </c>
      <c r="C11" s="9" t="s">
        <v>14</v>
      </c>
      <c r="D11" s="18">
        <v>1</v>
      </c>
      <c r="E11" s="18">
        <v>0</v>
      </c>
      <c r="F11" s="19">
        <f t="shared" si="0"/>
        <v>0</v>
      </c>
    </row>
    <row r="12" spans="1:6" ht="13.5" thickTop="1" x14ac:dyDescent="0.2">
      <c r="A12" s="53" t="s">
        <v>21</v>
      </c>
      <c r="B12" s="54"/>
      <c r="C12" s="54"/>
      <c r="D12" s="54"/>
      <c r="E12" s="55"/>
      <c r="F12" s="7">
        <f>SUM(F5:F11)</f>
        <v>0</v>
      </c>
    </row>
    <row r="13" spans="1:6" ht="15" thickBot="1" x14ac:dyDescent="0.25">
      <c r="A13" s="56" t="s">
        <v>12</v>
      </c>
      <c r="B13" s="57"/>
      <c r="C13" s="57"/>
      <c r="D13" s="57"/>
      <c r="E13" s="58"/>
      <c r="F13" s="8"/>
    </row>
    <row r="14" spans="1:6" ht="13.5" thickTop="1" x14ac:dyDescent="0.2"/>
  </sheetData>
  <mergeCells count="7">
    <mergeCell ref="A13:E13"/>
    <mergeCell ref="A1:A2"/>
    <mergeCell ref="B1:B2"/>
    <mergeCell ref="C1:D1"/>
    <mergeCell ref="F1:F2"/>
    <mergeCell ref="A4:D4"/>
    <mergeCell ref="A12:E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A0D5F-2B33-492B-B2AD-D567A17A96D4}">
  <dimension ref="A1:F17"/>
  <sheetViews>
    <sheetView workbookViewId="0">
      <selection activeCell="A15" sqref="A15:E15"/>
    </sheetView>
  </sheetViews>
  <sheetFormatPr defaultRowHeight="12.75" x14ac:dyDescent="0.2"/>
  <cols>
    <col min="2" max="2" width="61" customWidth="1"/>
  </cols>
  <sheetData>
    <row r="1" spans="1:6" ht="13.5" thickTop="1" x14ac:dyDescent="0.2">
      <c r="A1" s="62" t="s">
        <v>0</v>
      </c>
      <c r="B1" s="64" t="s">
        <v>1</v>
      </c>
      <c r="C1" s="64" t="s">
        <v>2</v>
      </c>
      <c r="D1" s="64"/>
      <c r="E1" s="2" t="s">
        <v>3</v>
      </c>
      <c r="F1" s="59" t="s">
        <v>4</v>
      </c>
    </row>
    <row r="2" spans="1:6" ht="25.5" x14ac:dyDescent="0.2">
      <c r="A2" s="63"/>
      <c r="B2" s="65"/>
      <c r="C2" s="26" t="s">
        <v>5</v>
      </c>
      <c r="D2" s="26" t="s">
        <v>6</v>
      </c>
      <c r="E2" s="3" t="s">
        <v>7</v>
      </c>
      <c r="F2" s="60"/>
    </row>
    <row r="3" spans="1:6" x14ac:dyDescent="0.2">
      <c r="A3" s="23">
        <v>1</v>
      </c>
      <c r="B3" s="26">
        <v>3</v>
      </c>
      <c r="C3" s="26">
        <v>4</v>
      </c>
      <c r="D3" s="26">
        <v>5</v>
      </c>
      <c r="E3" s="26" t="s">
        <v>8</v>
      </c>
      <c r="F3" s="16" t="s">
        <v>9</v>
      </c>
    </row>
    <row r="4" spans="1:6" x14ac:dyDescent="0.2">
      <c r="A4" s="51" t="s">
        <v>50</v>
      </c>
      <c r="B4" s="52"/>
      <c r="C4" s="52"/>
      <c r="D4" s="52"/>
      <c r="E4" s="14"/>
      <c r="F4" s="15"/>
    </row>
    <row r="5" spans="1:6" ht="76.5" x14ac:dyDescent="0.2">
      <c r="A5" s="25">
        <v>1</v>
      </c>
      <c r="B5" s="4" t="s">
        <v>10</v>
      </c>
      <c r="C5" s="5" t="s">
        <v>11</v>
      </c>
      <c r="D5" s="6">
        <v>1</v>
      </c>
      <c r="E5" s="6">
        <v>0</v>
      </c>
      <c r="F5" s="24">
        <f>E5*D5</f>
        <v>0</v>
      </c>
    </row>
    <row r="6" spans="1:6" ht="25.5" x14ac:dyDescent="0.2">
      <c r="A6" s="25">
        <v>2</v>
      </c>
      <c r="B6" s="12" t="s">
        <v>54</v>
      </c>
      <c r="C6" s="20" t="s">
        <v>13</v>
      </c>
      <c r="D6" s="18">
        <v>55</v>
      </c>
      <c r="E6" s="18">
        <v>0</v>
      </c>
      <c r="F6" s="19">
        <f t="shared" ref="F6:F14" si="0">D6*E6</f>
        <v>0</v>
      </c>
    </row>
    <row r="7" spans="1:6" ht="25.5" x14ac:dyDescent="0.2">
      <c r="A7" s="25">
        <v>3</v>
      </c>
      <c r="B7" s="12" t="s">
        <v>55</v>
      </c>
      <c r="C7" s="20" t="s">
        <v>13</v>
      </c>
      <c r="D7" s="18">
        <v>26</v>
      </c>
      <c r="E7" s="18">
        <v>0</v>
      </c>
      <c r="F7" s="19">
        <f t="shared" si="0"/>
        <v>0</v>
      </c>
    </row>
    <row r="8" spans="1:6" ht="25.5" x14ac:dyDescent="0.2">
      <c r="A8" s="25">
        <v>4</v>
      </c>
      <c r="B8" s="10" t="s">
        <v>56</v>
      </c>
      <c r="C8" s="11" t="s">
        <v>16</v>
      </c>
      <c r="D8" s="18">
        <v>2</v>
      </c>
      <c r="E8" s="18">
        <v>0</v>
      </c>
      <c r="F8" s="19">
        <f t="shared" si="0"/>
        <v>0</v>
      </c>
    </row>
    <row r="9" spans="1:6" ht="25.5" x14ac:dyDescent="0.2">
      <c r="A9" s="25">
        <v>5</v>
      </c>
      <c r="B9" s="12" t="s">
        <v>62</v>
      </c>
      <c r="C9" s="11" t="s">
        <v>16</v>
      </c>
      <c r="D9" s="18">
        <v>5</v>
      </c>
      <c r="E9" s="18">
        <v>0</v>
      </c>
      <c r="F9" s="19">
        <f t="shared" si="0"/>
        <v>0</v>
      </c>
    </row>
    <row r="10" spans="1:6" ht="25.5" x14ac:dyDescent="0.2">
      <c r="A10" s="25">
        <v>6</v>
      </c>
      <c r="B10" s="12" t="s">
        <v>82</v>
      </c>
      <c r="C10" s="11" t="s">
        <v>13</v>
      </c>
      <c r="D10" s="18">
        <v>9</v>
      </c>
      <c r="E10" s="18">
        <v>0</v>
      </c>
      <c r="F10" s="19">
        <f t="shared" si="0"/>
        <v>0</v>
      </c>
    </row>
    <row r="11" spans="1:6" ht="25.5" x14ac:dyDescent="0.2">
      <c r="A11" s="25">
        <v>7</v>
      </c>
      <c r="B11" s="12" t="s">
        <v>68</v>
      </c>
      <c r="C11" s="20" t="s">
        <v>13</v>
      </c>
      <c r="D11" s="18">
        <v>90</v>
      </c>
      <c r="E11" s="18">
        <v>0</v>
      </c>
      <c r="F11" s="19">
        <f t="shared" si="0"/>
        <v>0</v>
      </c>
    </row>
    <row r="12" spans="1:6" x14ac:dyDescent="0.2">
      <c r="A12" s="25">
        <v>8</v>
      </c>
      <c r="B12" s="12" t="s">
        <v>64</v>
      </c>
      <c r="C12" s="20" t="s">
        <v>13</v>
      </c>
      <c r="D12" s="18">
        <v>90</v>
      </c>
      <c r="E12" s="18">
        <v>0</v>
      </c>
      <c r="F12" s="19">
        <f t="shared" si="0"/>
        <v>0</v>
      </c>
    </row>
    <row r="13" spans="1:6" ht="25.5" x14ac:dyDescent="0.2">
      <c r="A13" s="25">
        <v>9</v>
      </c>
      <c r="B13" s="12" t="s">
        <v>65</v>
      </c>
      <c r="C13" s="20" t="s">
        <v>17</v>
      </c>
      <c r="D13" s="18">
        <v>50</v>
      </c>
      <c r="E13" s="18">
        <v>0</v>
      </c>
      <c r="F13" s="19">
        <f t="shared" si="0"/>
        <v>0</v>
      </c>
    </row>
    <row r="14" spans="1:6" ht="39" thickBot="1" x14ac:dyDescent="0.25">
      <c r="A14" s="25">
        <v>10</v>
      </c>
      <c r="B14" s="12" t="s">
        <v>88</v>
      </c>
      <c r="C14" s="9" t="s">
        <v>14</v>
      </c>
      <c r="D14" s="18">
        <v>1</v>
      </c>
      <c r="E14" s="18">
        <v>0</v>
      </c>
      <c r="F14" s="19">
        <f t="shared" si="0"/>
        <v>0</v>
      </c>
    </row>
    <row r="15" spans="1:6" ht="13.5" thickTop="1" x14ac:dyDescent="0.2">
      <c r="A15" s="53" t="s">
        <v>21</v>
      </c>
      <c r="B15" s="54"/>
      <c r="C15" s="54"/>
      <c r="D15" s="54"/>
      <c r="E15" s="55"/>
      <c r="F15" s="7">
        <f>SUM(F5:F14)</f>
        <v>0</v>
      </c>
    </row>
    <row r="16" spans="1:6" ht="15" thickBot="1" x14ac:dyDescent="0.25">
      <c r="A16" s="56" t="s">
        <v>12</v>
      </c>
      <c r="B16" s="57"/>
      <c r="C16" s="57"/>
      <c r="D16" s="57"/>
      <c r="E16" s="58"/>
      <c r="F16" s="8"/>
    </row>
    <row r="17" ht="13.5" thickTop="1" x14ac:dyDescent="0.2"/>
  </sheetData>
  <mergeCells count="7">
    <mergeCell ref="A16:E16"/>
    <mergeCell ref="A1:A2"/>
    <mergeCell ref="B1:B2"/>
    <mergeCell ref="C1:D1"/>
    <mergeCell ref="F1:F2"/>
    <mergeCell ref="A4:D4"/>
    <mergeCell ref="A15:E1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13E52-85A1-474B-8822-FC74E910F13B}">
  <dimension ref="A1:F15"/>
  <sheetViews>
    <sheetView workbookViewId="0">
      <selection activeCell="A13" sqref="A13:E13"/>
    </sheetView>
  </sheetViews>
  <sheetFormatPr defaultRowHeight="12.75" x14ac:dyDescent="0.2"/>
  <cols>
    <col min="2" max="2" width="61" customWidth="1"/>
  </cols>
  <sheetData>
    <row r="1" spans="1:6" ht="13.5" thickTop="1" x14ac:dyDescent="0.2">
      <c r="A1" s="62" t="s">
        <v>0</v>
      </c>
      <c r="B1" s="64" t="s">
        <v>1</v>
      </c>
      <c r="C1" s="64" t="s">
        <v>2</v>
      </c>
      <c r="D1" s="64"/>
      <c r="E1" s="2" t="s">
        <v>3</v>
      </c>
      <c r="F1" s="59" t="s">
        <v>4</v>
      </c>
    </row>
    <row r="2" spans="1:6" ht="25.5" x14ac:dyDescent="0.2">
      <c r="A2" s="63"/>
      <c r="B2" s="65"/>
      <c r="C2" s="26" t="s">
        <v>5</v>
      </c>
      <c r="D2" s="26" t="s">
        <v>6</v>
      </c>
      <c r="E2" s="3" t="s">
        <v>7</v>
      </c>
      <c r="F2" s="60"/>
    </row>
    <row r="3" spans="1:6" x14ac:dyDescent="0.2">
      <c r="A3" s="23">
        <v>1</v>
      </c>
      <c r="B3" s="26">
        <v>3</v>
      </c>
      <c r="C3" s="26">
        <v>4</v>
      </c>
      <c r="D3" s="26">
        <v>5</v>
      </c>
      <c r="E3" s="26" t="s">
        <v>8</v>
      </c>
      <c r="F3" s="16" t="s">
        <v>9</v>
      </c>
    </row>
    <row r="4" spans="1:6" x14ac:dyDescent="0.2">
      <c r="A4" s="51" t="s">
        <v>51</v>
      </c>
      <c r="B4" s="52"/>
      <c r="C4" s="52"/>
      <c r="D4" s="52"/>
      <c r="E4" s="14"/>
      <c r="F4" s="15"/>
    </row>
    <row r="5" spans="1:6" ht="63.75" x14ac:dyDescent="0.2">
      <c r="A5" s="25">
        <v>1</v>
      </c>
      <c r="B5" s="4" t="s">
        <v>52</v>
      </c>
      <c r="C5" s="5" t="s">
        <v>11</v>
      </c>
      <c r="D5" s="6">
        <v>1</v>
      </c>
      <c r="E5" s="6">
        <v>0</v>
      </c>
      <c r="F5" s="24">
        <f>E5*D5</f>
        <v>0</v>
      </c>
    </row>
    <row r="6" spans="1:6" ht="25.5" x14ac:dyDescent="0.2">
      <c r="A6" s="25">
        <v>2</v>
      </c>
      <c r="B6" s="12" t="s">
        <v>55</v>
      </c>
      <c r="C6" s="20" t="s">
        <v>13</v>
      </c>
      <c r="D6" s="18">
        <v>19</v>
      </c>
      <c r="E6" s="18">
        <v>0</v>
      </c>
      <c r="F6" s="19">
        <f t="shared" ref="F6:F12" si="0">D6*E6</f>
        <v>0</v>
      </c>
    </row>
    <row r="7" spans="1:6" ht="25.5" x14ac:dyDescent="0.2">
      <c r="A7" s="25">
        <v>3</v>
      </c>
      <c r="B7" s="12" t="s">
        <v>56</v>
      </c>
      <c r="C7" s="20" t="s">
        <v>16</v>
      </c>
      <c r="D7" s="18">
        <v>1</v>
      </c>
      <c r="E7" s="18">
        <v>0</v>
      </c>
      <c r="F7" s="19">
        <f t="shared" si="0"/>
        <v>0</v>
      </c>
    </row>
    <row r="8" spans="1:6" ht="25.5" x14ac:dyDescent="0.2">
      <c r="A8" s="25">
        <v>4</v>
      </c>
      <c r="B8" s="10" t="s">
        <v>62</v>
      </c>
      <c r="C8" s="11" t="s">
        <v>16</v>
      </c>
      <c r="D8" s="18">
        <v>1</v>
      </c>
      <c r="E8" s="18">
        <v>0</v>
      </c>
      <c r="F8" s="19">
        <f t="shared" si="0"/>
        <v>0</v>
      </c>
    </row>
    <row r="9" spans="1:6" x14ac:dyDescent="0.2">
      <c r="A9" s="25">
        <v>5</v>
      </c>
      <c r="B9" s="12" t="s">
        <v>86</v>
      </c>
      <c r="C9" s="11" t="s">
        <v>13</v>
      </c>
      <c r="D9" s="18">
        <v>19</v>
      </c>
      <c r="E9" s="18">
        <v>0</v>
      </c>
      <c r="F9" s="19">
        <f t="shared" si="0"/>
        <v>0</v>
      </c>
    </row>
    <row r="10" spans="1:6" x14ac:dyDescent="0.2">
      <c r="A10" s="25">
        <v>6</v>
      </c>
      <c r="B10" s="12" t="s">
        <v>76</v>
      </c>
      <c r="C10" s="11" t="s">
        <v>13</v>
      </c>
      <c r="D10" s="18">
        <v>19</v>
      </c>
      <c r="E10" s="18">
        <v>0</v>
      </c>
      <c r="F10" s="19">
        <f t="shared" si="0"/>
        <v>0</v>
      </c>
    </row>
    <row r="11" spans="1:6" ht="25.5" x14ac:dyDescent="0.2">
      <c r="A11" s="25">
        <v>7</v>
      </c>
      <c r="B11" s="12" t="s">
        <v>65</v>
      </c>
      <c r="C11" s="11" t="s">
        <v>17</v>
      </c>
      <c r="D11" s="18">
        <v>19</v>
      </c>
      <c r="E11" s="18">
        <v>0</v>
      </c>
      <c r="F11" s="19">
        <f t="shared" si="0"/>
        <v>0</v>
      </c>
    </row>
    <row r="12" spans="1:6" ht="39" thickBot="1" x14ac:dyDescent="0.25">
      <c r="A12" s="25">
        <v>8</v>
      </c>
      <c r="B12" s="12" t="s">
        <v>88</v>
      </c>
      <c r="C12" s="9" t="s">
        <v>14</v>
      </c>
      <c r="D12" s="18">
        <v>1</v>
      </c>
      <c r="E12" s="18">
        <v>0</v>
      </c>
      <c r="F12" s="19">
        <f t="shared" si="0"/>
        <v>0</v>
      </c>
    </row>
    <row r="13" spans="1:6" ht="13.5" thickTop="1" x14ac:dyDescent="0.2">
      <c r="A13" s="53" t="s">
        <v>21</v>
      </c>
      <c r="B13" s="54"/>
      <c r="C13" s="54"/>
      <c r="D13" s="54"/>
      <c r="E13" s="55"/>
      <c r="F13" s="7">
        <f>SUM(F5:F12)</f>
        <v>0</v>
      </c>
    </row>
    <row r="14" spans="1:6" ht="15" thickBot="1" x14ac:dyDescent="0.25">
      <c r="A14" s="56" t="s">
        <v>12</v>
      </c>
      <c r="B14" s="57"/>
      <c r="C14" s="57"/>
      <c r="D14" s="57"/>
      <c r="E14" s="58"/>
      <c r="F14" s="8"/>
    </row>
    <row r="15" spans="1:6" ht="13.5" thickTop="1" x14ac:dyDescent="0.2"/>
  </sheetData>
  <mergeCells count="7">
    <mergeCell ref="A14:E14"/>
    <mergeCell ref="A1:A2"/>
    <mergeCell ref="B1:B2"/>
    <mergeCell ref="C1:D1"/>
    <mergeCell ref="F1:F2"/>
    <mergeCell ref="A4:D4"/>
    <mergeCell ref="A13:E1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EC457-65D5-44F3-98F8-71B025E901EB}">
  <dimension ref="A1:C17"/>
  <sheetViews>
    <sheetView tabSelected="1" workbookViewId="0">
      <selection activeCell="B25" sqref="B25"/>
    </sheetView>
  </sheetViews>
  <sheetFormatPr defaultRowHeight="12.75" x14ac:dyDescent="0.2"/>
  <cols>
    <col min="2" max="2" width="89.42578125" customWidth="1"/>
    <col min="3" max="3" width="27.42578125" customWidth="1"/>
  </cols>
  <sheetData>
    <row r="1" spans="1:3" ht="13.5" thickTop="1" x14ac:dyDescent="0.2">
      <c r="A1" s="62" t="s">
        <v>0</v>
      </c>
      <c r="B1" s="64" t="s">
        <v>1</v>
      </c>
      <c r="C1" s="59" t="s">
        <v>4</v>
      </c>
    </row>
    <row r="2" spans="1:3" x14ac:dyDescent="0.2">
      <c r="A2" s="63"/>
      <c r="B2" s="65"/>
      <c r="C2" s="60"/>
    </row>
    <row r="3" spans="1:3" ht="13.5" thickBot="1" x14ac:dyDescent="0.25">
      <c r="A3" s="48">
        <v>1</v>
      </c>
      <c r="B3" s="49">
        <v>3</v>
      </c>
      <c r="C3" s="50" t="s">
        <v>9</v>
      </c>
    </row>
    <row r="4" spans="1:3" ht="13.5" thickBot="1" x14ac:dyDescent="0.25">
      <c r="A4" s="80" t="s">
        <v>35</v>
      </c>
      <c r="B4" s="81"/>
      <c r="C4" s="82"/>
    </row>
    <row r="5" spans="1:3" ht="23.25" customHeight="1" x14ac:dyDescent="0.2">
      <c r="A5" s="25" t="s">
        <v>23</v>
      </c>
      <c r="B5" s="46" t="s">
        <v>37</v>
      </c>
      <c r="C5" s="24">
        <f>'Część 1 Stasikówka kwalif'!F17</f>
        <v>0</v>
      </c>
    </row>
    <row r="6" spans="1:3" ht="23.25" customHeight="1" x14ac:dyDescent="0.2">
      <c r="A6" s="25" t="s">
        <v>24</v>
      </c>
      <c r="B6" s="46" t="s">
        <v>38</v>
      </c>
      <c r="C6" s="19">
        <f>'Część 2 Kasprowicza kwalif'!F16</f>
        <v>0</v>
      </c>
    </row>
    <row r="7" spans="1:3" ht="23.25" customHeight="1" x14ac:dyDescent="0.2">
      <c r="A7" s="25" t="s">
        <v>25</v>
      </c>
      <c r="B7" s="46" t="s">
        <v>39</v>
      </c>
      <c r="C7" s="19">
        <f>'Część 3 Kościuszki kwal'!F22</f>
        <v>0</v>
      </c>
    </row>
    <row r="8" spans="1:3" ht="23.25" customHeight="1" x14ac:dyDescent="0.2">
      <c r="A8" s="25" t="s">
        <v>26</v>
      </c>
      <c r="B8" s="46" t="s">
        <v>40</v>
      </c>
      <c r="C8" s="19">
        <f>'Część 4 Kościuszki niekwal'!F12</f>
        <v>0</v>
      </c>
    </row>
    <row r="9" spans="1:3" ht="23.25" customHeight="1" x14ac:dyDescent="0.2">
      <c r="A9" s="25" t="s">
        <v>27</v>
      </c>
      <c r="B9" s="46" t="s">
        <v>41</v>
      </c>
      <c r="C9" s="19">
        <f>'Część 5 Tatrzańska kwal'!F21</f>
        <v>0</v>
      </c>
    </row>
    <row r="10" spans="1:3" ht="23.25" customHeight="1" x14ac:dyDescent="0.2">
      <c r="A10" s="25" t="s">
        <v>28</v>
      </c>
      <c r="B10" s="46" t="s">
        <v>42</v>
      </c>
      <c r="C10" s="19">
        <f>'Część 6 Tatrzańska niekwal'!F12</f>
        <v>0</v>
      </c>
    </row>
    <row r="11" spans="1:3" ht="23.25" customHeight="1" x14ac:dyDescent="0.2">
      <c r="A11" s="25" t="s">
        <v>29</v>
      </c>
      <c r="B11" s="46" t="s">
        <v>41</v>
      </c>
      <c r="C11" s="19">
        <f>'Część 7 Tatrzańska kwal'!F22</f>
        <v>0</v>
      </c>
    </row>
    <row r="12" spans="1:3" ht="23.25" customHeight="1" x14ac:dyDescent="0.2">
      <c r="A12" s="25" t="s">
        <v>30</v>
      </c>
      <c r="B12" s="46" t="s">
        <v>42</v>
      </c>
      <c r="C12" s="19">
        <f>'Część 8 Tatrzańska niekwal'!F11</f>
        <v>0</v>
      </c>
    </row>
    <row r="13" spans="1:3" ht="23.25" customHeight="1" x14ac:dyDescent="0.2">
      <c r="A13" s="25" t="s">
        <v>31</v>
      </c>
      <c r="B13" s="46" t="s">
        <v>43</v>
      </c>
      <c r="C13" s="19">
        <f>'Część 9 Piłsudskiego kwal'!F24</f>
        <v>0</v>
      </c>
    </row>
    <row r="14" spans="1:3" ht="23.25" customHeight="1" x14ac:dyDescent="0.2">
      <c r="A14" s="25" t="s">
        <v>32</v>
      </c>
      <c r="B14" s="46" t="s">
        <v>44</v>
      </c>
      <c r="C14" s="19">
        <f>'Część 10 Piłsudskiego niekwal'!F12</f>
        <v>0</v>
      </c>
    </row>
    <row r="15" spans="1:3" ht="23.25" customHeight="1" x14ac:dyDescent="0.2">
      <c r="A15" s="25" t="s">
        <v>33</v>
      </c>
      <c r="B15" s="46" t="s">
        <v>43</v>
      </c>
      <c r="C15" s="19">
        <f>'Część 11 Piłsudskiego kwal'!F15</f>
        <v>0</v>
      </c>
    </row>
    <row r="16" spans="1:3" ht="23.25" customHeight="1" thickBot="1" x14ac:dyDescent="0.25">
      <c r="A16" s="25" t="s">
        <v>34</v>
      </c>
      <c r="B16" s="46" t="s">
        <v>44</v>
      </c>
      <c r="C16" s="19">
        <f>'Część 12 Piłsudskiego niekwal'!F13</f>
        <v>0</v>
      </c>
    </row>
    <row r="17" spans="1:3" ht="23.25" customHeight="1" thickTop="1" x14ac:dyDescent="0.2">
      <c r="A17" s="83" t="s">
        <v>36</v>
      </c>
      <c r="B17" s="84"/>
      <c r="C17" s="47">
        <f>SUM(C5:C16)</f>
        <v>0</v>
      </c>
    </row>
  </sheetData>
  <mergeCells count="5">
    <mergeCell ref="A4:C4"/>
    <mergeCell ref="A1:A2"/>
    <mergeCell ref="B1:B2"/>
    <mergeCell ref="C1:C2"/>
    <mergeCell ref="A17:B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D0C31-1CDB-454D-BB81-858E4818FF78}">
  <dimension ref="A1:F18"/>
  <sheetViews>
    <sheetView workbookViewId="0">
      <selection activeCell="A16" sqref="A16:E16"/>
    </sheetView>
  </sheetViews>
  <sheetFormatPr defaultRowHeight="12.75" x14ac:dyDescent="0.2"/>
  <cols>
    <col min="1" max="1" width="9.140625" customWidth="1"/>
    <col min="2" max="2" width="56.28515625" customWidth="1"/>
  </cols>
  <sheetData>
    <row r="1" spans="1:6" ht="13.5" thickTop="1" x14ac:dyDescent="0.2">
      <c r="A1" s="69" t="s">
        <v>0</v>
      </c>
      <c r="B1" s="71" t="s">
        <v>1</v>
      </c>
      <c r="C1" s="71" t="s">
        <v>2</v>
      </c>
      <c r="D1" s="71"/>
      <c r="E1" s="27" t="s">
        <v>3</v>
      </c>
      <c r="F1" s="73" t="s">
        <v>4</v>
      </c>
    </row>
    <row r="2" spans="1:6" ht="25.5" x14ac:dyDescent="0.2">
      <c r="A2" s="70"/>
      <c r="B2" s="72"/>
      <c r="C2" s="28" t="s">
        <v>5</v>
      </c>
      <c r="D2" s="28" t="s">
        <v>6</v>
      </c>
      <c r="E2" s="29" t="s">
        <v>7</v>
      </c>
      <c r="F2" s="74"/>
    </row>
    <row r="3" spans="1:6" x14ac:dyDescent="0.2">
      <c r="A3" s="30">
        <v>1</v>
      </c>
      <c r="B3" s="28">
        <v>3</v>
      </c>
      <c r="C3" s="28">
        <v>4</v>
      </c>
      <c r="D3" s="28">
        <v>5</v>
      </c>
      <c r="E3" s="28" t="s">
        <v>8</v>
      </c>
      <c r="F3" s="31" t="s">
        <v>9</v>
      </c>
    </row>
    <row r="4" spans="1:6" x14ac:dyDescent="0.2">
      <c r="A4" s="75" t="s">
        <v>45</v>
      </c>
      <c r="B4" s="76"/>
      <c r="C4" s="76"/>
      <c r="D4" s="76"/>
      <c r="E4" s="32"/>
      <c r="F4" s="33"/>
    </row>
    <row r="5" spans="1:6" ht="76.5" x14ac:dyDescent="0.2">
      <c r="A5" s="34">
        <v>1</v>
      </c>
      <c r="B5" s="35" t="s">
        <v>10</v>
      </c>
      <c r="C5" s="36" t="s">
        <v>11</v>
      </c>
      <c r="D5" s="37">
        <v>1</v>
      </c>
      <c r="E5" s="37">
        <v>0</v>
      </c>
      <c r="F5" s="38">
        <f>E5*D5</f>
        <v>0</v>
      </c>
    </row>
    <row r="6" spans="1:6" ht="25.5" x14ac:dyDescent="0.2">
      <c r="A6" s="34">
        <v>2</v>
      </c>
      <c r="B6" s="39" t="s">
        <v>54</v>
      </c>
      <c r="C6" s="40" t="s">
        <v>13</v>
      </c>
      <c r="D6" s="41">
        <v>143</v>
      </c>
      <c r="E6" s="41">
        <v>0</v>
      </c>
      <c r="F6" s="42">
        <f t="shared" ref="F6:F15" si="0">D6*E6</f>
        <v>0</v>
      </c>
    </row>
    <row r="7" spans="1:6" ht="25.5" x14ac:dyDescent="0.2">
      <c r="A7" s="34">
        <v>3</v>
      </c>
      <c r="B7" s="39" t="s">
        <v>55</v>
      </c>
      <c r="C7" s="40" t="s">
        <v>13</v>
      </c>
      <c r="D7" s="41">
        <v>43</v>
      </c>
      <c r="E7" s="41">
        <v>0</v>
      </c>
      <c r="F7" s="42">
        <f t="shared" si="0"/>
        <v>0</v>
      </c>
    </row>
    <row r="8" spans="1:6" ht="25.5" x14ac:dyDescent="0.2">
      <c r="A8" s="34">
        <v>4</v>
      </c>
      <c r="B8" s="39" t="s">
        <v>61</v>
      </c>
      <c r="C8" s="43" t="s">
        <v>16</v>
      </c>
      <c r="D8" s="41">
        <v>2</v>
      </c>
      <c r="E8" s="41">
        <v>0</v>
      </c>
      <c r="F8" s="42">
        <f t="shared" si="0"/>
        <v>0</v>
      </c>
    </row>
    <row r="9" spans="1:6" ht="25.5" x14ac:dyDescent="0.2">
      <c r="A9" s="34">
        <v>5</v>
      </c>
      <c r="B9" s="39" t="s">
        <v>66</v>
      </c>
      <c r="C9" s="43" t="s">
        <v>16</v>
      </c>
      <c r="D9" s="41">
        <v>10</v>
      </c>
      <c r="E9" s="41">
        <v>0</v>
      </c>
      <c r="F9" s="42">
        <f t="shared" si="0"/>
        <v>0</v>
      </c>
    </row>
    <row r="10" spans="1:6" ht="25.5" x14ac:dyDescent="0.2">
      <c r="A10" s="34">
        <v>6</v>
      </c>
      <c r="B10" s="39" t="s">
        <v>62</v>
      </c>
      <c r="C10" s="43" t="s">
        <v>16</v>
      </c>
      <c r="D10" s="41">
        <v>5</v>
      </c>
      <c r="E10" s="41">
        <v>0</v>
      </c>
      <c r="F10" s="42">
        <f t="shared" si="0"/>
        <v>0</v>
      </c>
    </row>
    <row r="11" spans="1:6" ht="25.5" x14ac:dyDescent="0.2">
      <c r="A11" s="34">
        <v>7</v>
      </c>
      <c r="B11" s="39" t="s">
        <v>63</v>
      </c>
      <c r="C11" s="40" t="s">
        <v>13</v>
      </c>
      <c r="D11" s="41">
        <v>186</v>
      </c>
      <c r="E11" s="41">
        <v>0</v>
      </c>
      <c r="F11" s="42">
        <f t="shared" si="0"/>
        <v>0</v>
      </c>
    </row>
    <row r="12" spans="1:6" x14ac:dyDescent="0.2">
      <c r="A12" s="34">
        <v>8</v>
      </c>
      <c r="B12" s="39" t="s">
        <v>64</v>
      </c>
      <c r="C12" s="40" t="s">
        <v>13</v>
      </c>
      <c r="D12" s="41">
        <v>186</v>
      </c>
      <c r="E12" s="41">
        <v>0</v>
      </c>
      <c r="F12" s="42">
        <f t="shared" si="0"/>
        <v>0</v>
      </c>
    </row>
    <row r="13" spans="1:6" x14ac:dyDescent="0.2">
      <c r="A13" s="34">
        <v>9</v>
      </c>
      <c r="B13" s="39" t="s">
        <v>60</v>
      </c>
      <c r="C13" s="40" t="s">
        <v>13</v>
      </c>
      <c r="D13" s="41">
        <v>90</v>
      </c>
      <c r="E13" s="41">
        <v>0</v>
      </c>
      <c r="F13" s="42">
        <f t="shared" si="0"/>
        <v>0</v>
      </c>
    </row>
    <row r="14" spans="1:6" ht="25.5" x14ac:dyDescent="0.2">
      <c r="A14" s="34">
        <v>10</v>
      </c>
      <c r="B14" s="39" t="s">
        <v>65</v>
      </c>
      <c r="C14" s="43" t="s">
        <v>17</v>
      </c>
      <c r="D14" s="41">
        <v>372</v>
      </c>
      <c r="E14" s="41">
        <v>0</v>
      </c>
      <c r="F14" s="42">
        <f t="shared" si="0"/>
        <v>0</v>
      </c>
    </row>
    <row r="15" spans="1:6" ht="51.75" thickBot="1" x14ac:dyDescent="0.25">
      <c r="A15" s="34">
        <v>11</v>
      </c>
      <c r="B15" s="39" t="s">
        <v>88</v>
      </c>
      <c r="C15" s="40" t="s">
        <v>14</v>
      </c>
      <c r="D15" s="41">
        <v>1</v>
      </c>
      <c r="E15" s="41">
        <v>0</v>
      </c>
      <c r="F15" s="42">
        <f t="shared" si="0"/>
        <v>0</v>
      </c>
    </row>
    <row r="16" spans="1:6" ht="13.5" thickTop="1" x14ac:dyDescent="0.2">
      <c r="A16" s="77" t="s">
        <v>18</v>
      </c>
      <c r="B16" s="78"/>
      <c r="C16" s="78"/>
      <c r="D16" s="78"/>
      <c r="E16" s="79"/>
      <c r="F16" s="44">
        <f>SUM(F5:F15)</f>
        <v>0</v>
      </c>
    </row>
    <row r="17" spans="1:6" ht="15" thickBot="1" x14ac:dyDescent="0.25">
      <c r="A17" s="66" t="s">
        <v>12</v>
      </c>
      <c r="B17" s="67"/>
      <c r="C17" s="67"/>
      <c r="D17" s="67"/>
      <c r="E17" s="68"/>
      <c r="F17" s="45"/>
    </row>
    <row r="18" spans="1:6" ht="13.5" thickTop="1" x14ac:dyDescent="0.2"/>
  </sheetData>
  <mergeCells count="7">
    <mergeCell ref="A17:E17"/>
    <mergeCell ref="A1:A2"/>
    <mergeCell ref="B1:B2"/>
    <mergeCell ref="C1:D1"/>
    <mergeCell ref="F1:F2"/>
    <mergeCell ref="A4:D4"/>
    <mergeCell ref="A16:E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031B0-364F-4F93-8414-420268B1CA3C}">
  <dimension ref="A1:F24"/>
  <sheetViews>
    <sheetView workbookViewId="0">
      <selection activeCell="A22" sqref="A22:E22"/>
    </sheetView>
  </sheetViews>
  <sheetFormatPr defaultRowHeight="12.75" x14ac:dyDescent="0.2"/>
  <cols>
    <col min="2" max="2" width="61" customWidth="1"/>
  </cols>
  <sheetData>
    <row r="1" spans="1:6" ht="13.5" thickTop="1" x14ac:dyDescent="0.2">
      <c r="A1" s="62" t="s">
        <v>0</v>
      </c>
      <c r="B1" s="64" t="s">
        <v>1</v>
      </c>
      <c r="C1" s="64" t="s">
        <v>2</v>
      </c>
      <c r="D1" s="64"/>
      <c r="E1" s="2" t="s">
        <v>3</v>
      </c>
      <c r="F1" s="59" t="s">
        <v>4</v>
      </c>
    </row>
    <row r="2" spans="1:6" ht="25.5" x14ac:dyDescent="0.2">
      <c r="A2" s="63"/>
      <c r="B2" s="65"/>
      <c r="C2" s="26" t="s">
        <v>5</v>
      </c>
      <c r="D2" s="26" t="s">
        <v>6</v>
      </c>
      <c r="E2" s="3" t="s">
        <v>7</v>
      </c>
      <c r="F2" s="60"/>
    </row>
    <row r="3" spans="1:6" x14ac:dyDescent="0.2">
      <c r="A3" s="23">
        <v>1</v>
      </c>
      <c r="B3" s="26">
        <v>3</v>
      </c>
      <c r="C3" s="26">
        <v>4</v>
      </c>
      <c r="D3" s="26">
        <v>5</v>
      </c>
      <c r="E3" s="26" t="s">
        <v>8</v>
      </c>
      <c r="F3" s="16" t="s">
        <v>9</v>
      </c>
    </row>
    <row r="4" spans="1:6" x14ac:dyDescent="0.2">
      <c r="A4" s="51" t="s">
        <v>46</v>
      </c>
      <c r="B4" s="52"/>
      <c r="C4" s="52"/>
      <c r="D4" s="52"/>
      <c r="E4" s="14"/>
      <c r="F4" s="15"/>
    </row>
    <row r="5" spans="1:6" ht="76.5" x14ac:dyDescent="0.2">
      <c r="A5" s="25">
        <v>1</v>
      </c>
      <c r="B5" s="4" t="s">
        <v>10</v>
      </c>
      <c r="C5" s="5" t="s">
        <v>11</v>
      </c>
      <c r="D5" s="6">
        <v>1</v>
      </c>
      <c r="E5" s="6">
        <v>0</v>
      </c>
      <c r="F5" s="24">
        <f>E5*D5</f>
        <v>0</v>
      </c>
    </row>
    <row r="6" spans="1:6" ht="25.5" x14ac:dyDescent="0.2">
      <c r="A6" s="25">
        <v>2</v>
      </c>
      <c r="B6" s="12" t="s">
        <v>54</v>
      </c>
      <c r="C6" s="20" t="s">
        <v>13</v>
      </c>
      <c r="D6" s="18">
        <v>335</v>
      </c>
      <c r="E6" s="18">
        <v>0</v>
      </c>
      <c r="F6" s="19">
        <f t="shared" ref="F6:F21" si="0">D6*E6</f>
        <v>0</v>
      </c>
    </row>
    <row r="7" spans="1:6" ht="25.5" x14ac:dyDescent="0.2">
      <c r="A7" s="25">
        <v>3</v>
      </c>
      <c r="B7" s="12" t="s">
        <v>55</v>
      </c>
      <c r="C7" s="20" t="s">
        <v>13</v>
      </c>
      <c r="D7" s="18">
        <v>110</v>
      </c>
      <c r="E7" s="18">
        <v>0</v>
      </c>
      <c r="F7" s="19">
        <f t="shared" si="0"/>
        <v>0</v>
      </c>
    </row>
    <row r="8" spans="1:6" ht="25.5" x14ac:dyDescent="0.2">
      <c r="A8" s="25">
        <v>4</v>
      </c>
      <c r="B8" s="10" t="s">
        <v>56</v>
      </c>
      <c r="C8" s="11" t="s">
        <v>16</v>
      </c>
      <c r="D8" s="18">
        <v>11</v>
      </c>
      <c r="E8" s="18">
        <v>0</v>
      </c>
      <c r="F8" s="19">
        <f t="shared" si="0"/>
        <v>0</v>
      </c>
    </row>
    <row r="9" spans="1:6" ht="25.5" x14ac:dyDescent="0.2">
      <c r="A9" s="25">
        <v>5</v>
      </c>
      <c r="B9" s="12" t="s">
        <v>66</v>
      </c>
      <c r="C9" s="11" t="s">
        <v>16</v>
      </c>
      <c r="D9" s="18">
        <v>6</v>
      </c>
      <c r="E9" s="18">
        <v>0</v>
      </c>
      <c r="F9" s="19">
        <f t="shared" si="0"/>
        <v>0</v>
      </c>
    </row>
    <row r="10" spans="1:6" ht="25.5" x14ac:dyDescent="0.2">
      <c r="A10" s="25">
        <v>6</v>
      </c>
      <c r="B10" s="12" t="s">
        <v>58</v>
      </c>
      <c r="C10" s="11" t="s">
        <v>16</v>
      </c>
      <c r="D10" s="18">
        <v>9</v>
      </c>
      <c r="E10" s="18">
        <v>0</v>
      </c>
      <c r="F10" s="19">
        <f t="shared" si="0"/>
        <v>0</v>
      </c>
    </row>
    <row r="11" spans="1:6" ht="25.5" x14ac:dyDescent="0.2">
      <c r="A11" s="25">
        <v>7</v>
      </c>
      <c r="B11" s="12" t="s">
        <v>67</v>
      </c>
      <c r="C11" s="20" t="s">
        <v>13</v>
      </c>
      <c r="D11" s="18">
        <v>38</v>
      </c>
      <c r="E11" s="18">
        <v>0</v>
      </c>
      <c r="F11" s="19">
        <f t="shared" si="0"/>
        <v>0</v>
      </c>
    </row>
    <row r="12" spans="1:6" ht="25.5" x14ac:dyDescent="0.2">
      <c r="A12" s="25">
        <v>8</v>
      </c>
      <c r="B12" s="12" t="s">
        <v>68</v>
      </c>
      <c r="C12" s="20" t="s">
        <v>13</v>
      </c>
      <c r="D12" s="18">
        <v>483</v>
      </c>
      <c r="E12" s="18">
        <v>0</v>
      </c>
      <c r="F12" s="19">
        <f t="shared" si="0"/>
        <v>0</v>
      </c>
    </row>
    <row r="13" spans="1:6" x14ac:dyDescent="0.2">
      <c r="A13" s="25">
        <v>9</v>
      </c>
      <c r="B13" s="12" t="s">
        <v>64</v>
      </c>
      <c r="C13" s="20" t="s">
        <v>13</v>
      </c>
      <c r="D13" s="18">
        <v>483</v>
      </c>
      <c r="E13" s="18">
        <v>0</v>
      </c>
      <c r="F13" s="19">
        <f t="shared" si="0"/>
        <v>0</v>
      </c>
    </row>
    <row r="14" spans="1:6" x14ac:dyDescent="0.2">
      <c r="A14" s="25">
        <v>10</v>
      </c>
      <c r="B14" s="12" t="s">
        <v>60</v>
      </c>
      <c r="C14" s="22" t="s">
        <v>17</v>
      </c>
      <c r="D14" s="18">
        <v>69</v>
      </c>
      <c r="E14" s="18">
        <v>0</v>
      </c>
      <c r="F14" s="19">
        <f t="shared" si="0"/>
        <v>0</v>
      </c>
    </row>
    <row r="15" spans="1:6" ht="25.5" x14ac:dyDescent="0.2">
      <c r="A15" s="25">
        <v>11</v>
      </c>
      <c r="B15" s="12" t="s">
        <v>69</v>
      </c>
      <c r="C15" s="22" t="s">
        <v>17</v>
      </c>
      <c r="D15" s="18">
        <v>78</v>
      </c>
      <c r="E15" s="18">
        <v>0</v>
      </c>
      <c r="F15" s="19">
        <f t="shared" si="0"/>
        <v>0</v>
      </c>
    </row>
    <row r="16" spans="1:6" ht="25.5" x14ac:dyDescent="0.2">
      <c r="A16" s="25">
        <v>12</v>
      </c>
      <c r="B16" s="12" t="s">
        <v>70</v>
      </c>
      <c r="C16" s="22" t="s">
        <v>17</v>
      </c>
      <c r="D16" s="18">
        <v>564</v>
      </c>
      <c r="E16" s="18">
        <v>0</v>
      </c>
      <c r="F16" s="19">
        <f t="shared" si="0"/>
        <v>0</v>
      </c>
    </row>
    <row r="17" spans="1:6" ht="25.5" x14ac:dyDescent="0.2">
      <c r="A17" s="25">
        <v>13</v>
      </c>
      <c r="B17" s="12" t="s">
        <v>71</v>
      </c>
      <c r="C17" s="22" t="s">
        <v>17</v>
      </c>
      <c r="D17" s="18">
        <v>148</v>
      </c>
      <c r="E17" s="18">
        <v>0</v>
      </c>
      <c r="F17" s="19">
        <f t="shared" si="0"/>
        <v>0</v>
      </c>
    </row>
    <row r="18" spans="1:6" ht="25.5" x14ac:dyDescent="0.2">
      <c r="A18" s="25">
        <v>14</v>
      </c>
      <c r="B18" s="12" t="s">
        <v>72</v>
      </c>
      <c r="C18" s="22" t="s">
        <v>17</v>
      </c>
      <c r="D18" s="18">
        <v>148</v>
      </c>
      <c r="E18" s="18">
        <v>0</v>
      </c>
      <c r="F18" s="19">
        <f t="shared" si="0"/>
        <v>0</v>
      </c>
    </row>
    <row r="19" spans="1:6" ht="25.5" x14ac:dyDescent="0.2">
      <c r="A19" s="25">
        <v>15</v>
      </c>
      <c r="B19" s="12" t="s">
        <v>73</v>
      </c>
      <c r="C19" s="22" t="s">
        <v>17</v>
      </c>
      <c r="D19" s="18">
        <v>148</v>
      </c>
      <c r="E19" s="18">
        <v>0</v>
      </c>
      <c r="F19" s="19">
        <f t="shared" si="0"/>
        <v>0</v>
      </c>
    </row>
    <row r="20" spans="1:6" ht="25.5" x14ac:dyDescent="0.2">
      <c r="A20" s="25">
        <v>16</v>
      </c>
      <c r="B20" s="12" t="s">
        <v>74</v>
      </c>
      <c r="C20" s="22" t="s">
        <v>17</v>
      </c>
      <c r="D20" s="18">
        <v>296</v>
      </c>
      <c r="E20" s="18">
        <v>0</v>
      </c>
      <c r="F20" s="19">
        <f t="shared" si="0"/>
        <v>0</v>
      </c>
    </row>
    <row r="21" spans="1:6" ht="39" thickBot="1" x14ac:dyDescent="0.25">
      <c r="A21" s="25">
        <v>17</v>
      </c>
      <c r="B21" s="12" t="s">
        <v>88</v>
      </c>
      <c r="C21" s="9" t="s">
        <v>14</v>
      </c>
      <c r="D21" s="18">
        <v>1</v>
      </c>
      <c r="E21" s="18">
        <v>0</v>
      </c>
      <c r="F21" s="19">
        <f t="shared" si="0"/>
        <v>0</v>
      </c>
    </row>
    <row r="22" spans="1:6" ht="13.5" thickTop="1" x14ac:dyDescent="0.2">
      <c r="A22" s="53" t="s">
        <v>18</v>
      </c>
      <c r="B22" s="54"/>
      <c r="C22" s="54"/>
      <c r="D22" s="54"/>
      <c r="E22" s="55"/>
      <c r="F22" s="7">
        <f>SUM(F5:F21)</f>
        <v>0</v>
      </c>
    </row>
    <row r="23" spans="1:6" ht="15" thickBot="1" x14ac:dyDescent="0.25">
      <c r="A23" s="56" t="s">
        <v>12</v>
      </c>
      <c r="B23" s="57"/>
      <c r="C23" s="57"/>
      <c r="D23" s="57"/>
      <c r="E23" s="58"/>
      <c r="F23" s="8"/>
    </row>
    <row r="24" spans="1:6" ht="13.5" thickTop="1" x14ac:dyDescent="0.2"/>
  </sheetData>
  <mergeCells count="7">
    <mergeCell ref="A23:E23"/>
    <mergeCell ref="A1:A2"/>
    <mergeCell ref="B1:B2"/>
    <mergeCell ref="C1:D1"/>
    <mergeCell ref="F1:F2"/>
    <mergeCell ref="A4:D4"/>
    <mergeCell ref="A22:E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F9003-567B-43C9-939B-0C1235AC288B}">
  <dimension ref="A1:F14"/>
  <sheetViews>
    <sheetView workbookViewId="0">
      <selection activeCell="D29" sqref="D29"/>
    </sheetView>
  </sheetViews>
  <sheetFormatPr defaultRowHeight="12.75" x14ac:dyDescent="0.2"/>
  <cols>
    <col min="2" max="2" width="71.42578125" customWidth="1"/>
  </cols>
  <sheetData>
    <row r="1" spans="1:6" ht="13.5" thickTop="1" x14ac:dyDescent="0.2">
      <c r="A1" s="62" t="s">
        <v>0</v>
      </c>
      <c r="B1" s="64" t="s">
        <v>1</v>
      </c>
      <c r="C1" s="64" t="s">
        <v>2</v>
      </c>
      <c r="D1" s="64"/>
      <c r="E1" s="2" t="s">
        <v>3</v>
      </c>
      <c r="F1" s="59" t="s">
        <v>4</v>
      </c>
    </row>
    <row r="2" spans="1:6" ht="25.5" x14ac:dyDescent="0.2">
      <c r="A2" s="63"/>
      <c r="B2" s="65"/>
      <c r="C2" s="26" t="s">
        <v>5</v>
      </c>
      <c r="D2" s="26" t="s">
        <v>6</v>
      </c>
      <c r="E2" s="3" t="s">
        <v>7</v>
      </c>
      <c r="F2" s="60"/>
    </row>
    <row r="3" spans="1:6" x14ac:dyDescent="0.2">
      <c r="A3" s="23">
        <v>1</v>
      </c>
      <c r="B3" s="26">
        <v>3</v>
      </c>
      <c r="C3" s="26">
        <v>4</v>
      </c>
      <c r="D3" s="26">
        <v>5</v>
      </c>
      <c r="E3" s="26" t="s">
        <v>8</v>
      </c>
      <c r="F3" s="16" t="s">
        <v>9</v>
      </c>
    </row>
    <row r="4" spans="1:6" x14ac:dyDescent="0.2">
      <c r="A4" s="51" t="s">
        <v>47</v>
      </c>
      <c r="B4" s="52"/>
      <c r="C4" s="52"/>
      <c r="D4" s="52"/>
      <c r="E4" s="14"/>
      <c r="F4" s="15"/>
    </row>
    <row r="5" spans="1:6" ht="63.75" x14ac:dyDescent="0.2">
      <c r="A5" s="25">
        <v>1</v>
      </c>
      <c r="B5" s="4" t="s">
        <v>52</v>
      </c>
      <c r="C5" s="5" t="s">
        <v>11</v>
      </c>
      <c r="D5" s="6">
        <v>1</v>
      </c>
      <c r="E5" s="6">
        <v>0</v>
      </c>
      <c r="F5" s="24">
        <f>E5*D5</f>
        <v>0</v>
      </c>
    </row>
    <row r="6" spans="1:6" ht="25.5" x14ac:dyDescent="0.2">
      <c r="A6" s="25">
        <v>2</v>
      </c>
      <c r="B6" s="12" t="s">
        <v>55</v>
      </c>
      <c r="C6" s="20" t="s">
        <v>13</v>
      </c>
      <c r="D6" s="18">
        <v>17</v>
      </c>
      <c r="E6" s="18">
        <v>0</v>
      </c>
      <c r="F6" s="19">
        <f t="shared" ref="F6:F10" si="0">D6*E6</f>
        <v>0</v>
      </c>
    </row>
    <row r="7" spans="1:6" x14ac:dyDescent="0.2">
      <c r="A7" s="25">
        <v>3</v>
      </c>
      <c r="B7" s="12" t="s">
        <v>62</v>
      </c>
      <c r="C7" s="20" t="s">
        <v>16</v>
      </c>
      <c r="D7" s="18">
        <v>2</v>
      </c>
      <c r="E7" s="18">
        <v>0</v>
      </c>
      <c r="F7" s="24">
        <f t="shared" ref="F7" si="1">E7*D7</f>
        <v>0</v>
      </c>
    </row>
    <row r="8" spans="1:6" x14ac:dyDescent="0.2">
      <c r="A8" s="25">
        <v>4</v>
      </c>
      <c r="B8" s="10" t="s">
        <v>75</v>
      </c>
      <c r="C8" s="11" t="s">
        <v>13</v>
      </c>
      <c r="D8" s="18">
        <v>17</v>
      </c>
      <c r="E8" s="18">
        <v>0</v>
      </c>
      <c r="F8" s="19">
        <f t="shared" si="0"/>
        <v>0</v>
      </c>
    </row>
    <row r="9" spans="1:6" x14ac:dyDescent="0.2">
      <c r="A9" s="25">
        <v>5</v>
      </c>
      <c r="B9" s="12" t="s">
        <v>76</v>
      </c>
      <c r="C9" s="11" t="s">
        <v>13</v>
      </c>
      <c r="D9" s="18">
        <v>17</v>
      </c>
      <c r="E9" s="18">
        <v>0</v>
      </c>
      <c r="F9" s="24"/>
    </row>
    <row r="10" spans="1:6" x14ac:dyDescent="0.2">
      <c r="A10" s="25">
        <v>6</v>
      </c>
      <c r="B10" s="12" t="s">
        <v>60</v>
      </c>
      <c r="C10" s="11" t="s">
        <v>17</v>
      </c>
      <c r="D10" s="18">
        <v>14</v>
      </c>
      <c r="E10" s="18">
        <v>0</v>
      </c>
      <c r="F10" s="19">
        <f t="shared" si="0"/>
        <v>0</v>
      </c>
    </row>
    <row r="11" spans="1:6" ht="39" thickBot="1" x14ac:dyDescent="0.25">
      <c r="A11" s="25">
        <v>7</v>
      </c>
      <c r="B11" s="12" t="s">
        <v>88</v>
      </c>
      <c r="C11" s="9" t="s">
        <v>14</v>
      </c>
      <c r="D11" s="18">
        <v>1</v>
      </c>
      <c r="E11" s="18">
        <v>0</v>
      </c>
      <c r="F11" s="24">
        <f t="shared" ref="F11" si="2">E11*D11</f>
        <v>0</v>
      </c>
    </row>
    <row r="12" spans="1:6" ht="13.5" thickTop="1" x14ac:dyDescent="0.2">
      <c r="A12" s="53" t="s">
        <v>19</v>
      </c>
      <c r="B12" s="54"/>
      <c r="C12" s="54"/>
      <c r="D12" s="54"/>
      <c r="E12" s="55"/>
      <c r="F12" s="7">
        <f>SUM(F5:F11)</f>
        <v>0</v>
      </c>
    </row>
    <row r="13" spans="1:6" ht="15" thickBot="1" x14ac:dyDescent="0.25">
      <c r="A13" s="56" t="s">
        <v>12</v>
      </c>
      <c r="B13" s="57"/>
      <c r="C13" s="57"/>
      <c r="D13" s="57"/>
      <c r="E13" s="58"/>
      <c r="F13" s="8"/>
    </row>
    <row r="14" spans="1:6" ht="13.5" thickTop="1" x14ac:dyDescent="0.2"/>
  </sheetData>
  <mergeCells count="7">
    <mergeCell ref="A13:E13"/>
    <mergeCell ref="A1:A2"/>
    <mergeCell ref="B1:B2"/>
    <mergeCell ref="C1:D1"/>
    <mergeCell ref="F1:F2"/>
    <mergeCell ref="A4:D4"/>
    <mergeCell ref="A12:E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36A72-A626-48F4-9138-4C09F45FB5EE}">
  <dimension ref="A1:F23"/>
  <sheetViews>
    <sheetView workbookViewId="0">
      <selection activeCell="B25" sqref="B25"/>
    </sheetView>
  </sheetViews>
  <sheetFormatPr defaultRowHeight="12.75" x14ac:dyDescent="0.2"/>
  <cols>
    <col min="2" max="2" width="62.85546875" customWidth="1"/>
  </cols>
  <sheetData>
    <row r="1" spans="1:6" ht="13.5" thickTop="1" x14ac:dyDescent="0.2">
      <c r="A1" s="62" t="s">
        <v>0</v>
      </c>
      <c r="B1" s="64" t="s">
        <v>1</v>
      </c>
      <c r="C1" s="64" t="s">
        <v>2</v>
      </c>
      <c r="D1" s="64"/>
      <c r="E1" s="2" t="s">
        <v>3</v>
      </c>
      <c r="F1" s="59" t="s">
        <v>4</v>
      </c>
    </row>
    <row r="2" spans="1:6" ht="25.5" x14ac:dyDescent="0.2">
      <c r="A2" s="63"/>
      <c r="B2" s="65"/>
      <c r="C2" s="26" t="s">
        <v>5</v>
      </c>
      <c r="D2" s="26" t="s">
        <v>6</v>
      </c>
      <c r="E2" s="3" t="s">
        <v>7</v>
      </c>
      <c r="F2" s="60"/>
    </row>
    <row r="3" spans="1:6" x14ac:dyDescent="0.2">
      <c r="A3" s="23">
        <v>1</v>
      </c>
      <c r="B3" s="26">
        <v>3</v>
      </c>
      <c r="C3" s="26">
        <v>4</v>
      </c>
      <c r="D3" s="26">
        <v>5</v>
      </c>
      <c r="E3" s="26" t="s">
        <v>8</v>
      </c>
      <c r="F3" s="16" t="s">
        <v>9</v>
      </c>
    </row>
    <row r="4" spans="1:6" x14ac:dyDescent="0.2">
      <c r="A4" s="51" t="s">
        <v>48</v>
      </c>
      <c r="B4" s="52"/>
      <c r="C4" s="52"/>
      <c r="D4" s="52"/>
      <c r="E4" s="14"/>
      <c r="F4" s="15"/>
    </row>
    <row r="5" spans="1:6" ht="76.5" x14ac:dyDescent="0.2">
      <c r="A5" s="25">
        <v>1</v>
      </c>
      <c r="B5" s="4" t="s">
        <v>10</v>
      </c>
      <c r="C5" s="5" t="s">
        <v>11</v>
      </c>
      <c r="D5" s="6">
        <v>1</v>
      </c>
      <c r="E5" s="6">
        <v>0</v>
      </c>
      <c r="F5" s="24">
        <f>E5*D5</f>
        <v>0</v>
      </c>
    </row>
    <row r="6" spans="1:6" ht="25.5" x14ac:dyDescent="0.2">
      <c r="A6" s="25">
        <v>2</v>
      </c>
      <c r="B6" s="12" t="s">
        <v>54</v>
      </c>
      <c r="C6" s="20" t="s">
        <v>13</v>
      </c>
      <c r="D6" s="18">
        <v>265</v>
      </c>
      <c r="E6" s="18">
        <v>0</v>
      </c>
      <c r="F6" s="19">
        <f t="shared" ref="F6:F20" si="0">D6*E6</f>
        <v>0</v>
      </c>
    </row>
    <row r="7" spans="1:6" ht="25.5" x14ac:dyDescent="0.2">
      <c r="A7" s="25">
        <v>3</v>
      </c>
      <c r="B7" s="12" t="s">
        <v>55</v>
      </c>
      <c r="C7" s="20" t="s">
        <v>13</v>
      </c>
      <c r="D7" s="18">
        <v>199</v>
      </c>
      <c r="E7" s="18">
        <v>0</v>
      </c>
      <c r="F7" s="19">
        <f t="shared" si="0"/>
        <v>0</v>
      </c>
    </row>
    <row r="8" spans="1:6" ht="25.5" x14ac:dyDescent="0.2">
      <c r="A8" s="25">
        <v>4</v>
      </c>
      <c r="B8" s="10" t="s">
        <v>56</v>
      </c>
      <c r="C8" s="11" t="s">
        <v>16</v>
      </c>
      <c r="D8" s="18">
        <v>8</v>
      </c>
      <c r="E8" s="18">
        <v>0</v>
      </c>
      <c r="F8" s="19">
        <f t="shared" si="0"/>
        <v>0</v>
      </c>
    </row>
    <row r="9" spans="1:6" ht="30" customHeight="1" x14ac:dyDescent="0.2">
      <c r="A9" s="25">
        <v>5</v>
      </c>
      <c r="B9" s="12" t="s">
        <v>66</v>
      </c>
      <c r="C9" s="11" t="s">
        <v>16</v>
      </c>
      <c r="D9" s="18">
        <v>11</v>
      </c>
      <c r="E9" s="18">
        <v>0</v>
      </c>
      <c r="F9" s="19">
        <f t="shared" si="0"/>
        <v>0</v>
      </c>
    </row>
    <row r="10" spans="1:6" ht="18.75" customHeight="1" x14ac:dyDescent="0.2">
      <c r="A10" s="25">
        <v>6</v>
      </c>
      <c r="B10" s="12" t="s">
        <v>58</v>
      </c>
      <c r="C10" s="11" t="s">
        <v>16</v>
      </c>
      <c r="D10" s="18">
        <v>20</v>
      </c>
      <c r="E10" s="18">
        <v>0</v>
      </c>
      <c r="F10" s="19">
        <f t="shared" si="0"/>
        <v>0</v>
      </c>
    </row>
    <row r="11" spans="1:6" ht="25.5" x14ac:dyDescent="0.2">
      <c r="A11" s="25">
        <v>7</v>
      </c>
      <c r="B11" s="12" t="s">
        <v>67</v>
      </c>
      <c r="C11" s="20" t="s">
        <v>13</v>
      </c>
      <c r="D11" s="18">
        <v>189</v>
      </c>
      <c r="E11" s="18">
        <v>0</v>
      </c>
      <c r="F11" s="19">
        <f t="shared" si="0"/>
        <v>0</v>
      </c>
    </row>
    <row r="12" spans="1:6" ht="25.5" x14ac:dyDescent="0.2">
      <c r="A12" s="25">
        <v>8</v>
      </c>
      <c r="B12" s="12" t="s">
        <v>77</v>
      </c>
      <c r="C12" s="20" t="s">
        <v>13</v>
      </c>
      <c r="D12" s="18">
        <v>16</v>
      </c>
      <c r="E12" s="18">
        <v>0</v>
      </c>
      <c r="F12" s="19">
        <f t="shared" si="0"/>
        <v>0</v>
      </c>
    </row>
    <row r="13" spans="1:6" ht="14.25" customHeight="1" x14ac:dyDescent="0.2">
      <c r="A13" s="25">
        <v>9</v>
      </c>
      <c r="B13" s="12" t="s">
        <v>68</v>
      </c>
      <c r="C13" s="20" t="s">
        <v>13</v>
      </c>
      <c r="D13" s="18">
        <v>669</v>
      </c>
      <c r="E13" s="18">
        <v>0</v>
      </c>
      <c r="F13" s="19">
        <f t="shared" si="0"/>
        <v>0</v>
      </c>
    </row>
    <row r="14" spans="1:6" x14ac:dyDescent="0.2">
      <c r="A14" s="25">
        <v>10</v>
      </c>
      <c r="B14" s="12" t="s">
        <v>64</v>
      </c>
      <c r="C14" s="22" t="s">
        <v>13</v>
      </c>
      <c r="D14" s="18">
        <v>669</v>
      </c>
      <c r="E14" s="18">
        <v>0</v>
      </c>
      <c r="F14" s="19">
        <f t="shared" si="0"/>
        <v>0</v>
      </c>
    </row>
    <row r="15" spans="1:6" x14ac:dyDescent="0.2">
      <c r="A15" s="25">
        <v>11</v>
      </c>
      <c r="B15" s="12" t="s">
        <v>60</v>
      </c>
      <c r="C15" s="22" t="s">
        <v>17</v>
      </c>
      <c r="D15" s="18">
        <v>46</v>
      </c>
      <c r="E15" s="18">
        <v>0</v>
      </c>
      <c r="F15" s="19">
        <f t="shared" si="0"/>
        <v>0</v>
      </c>
    </row>
    <row r="16" spans="1:6" x14ac:dyDescent="0.2">
      <c r="A16" s="25">
        <v>12</v>
      </c>
      <c r="B16" s="12" t="s">
        <v>78</v>
      </c>
      <c r="C16" s="22" t="s">
        <v>17</v>
      </c>
      <c r="D16" s="18">
        <v>2</v>
      </c>
      <c r="E16" s="18">
        <v>0</v>
      </c>
      <c r="F16" s="19">
        <f t="shared" si="0"/>
        <v>0</v>
      </c>
    </row>
    <row r="17" spans="1:6" x14ac:dyDescent="0.2">
      <c r="A17" s="25">
        <v>13</v>
      </c>
      <c r="B17" s="12" t="s">
        <v>79</v>
      </c>
      <c r="C17" s="22" t="s">
        <v>17</v>
      </c>
      <c r="D17" s="18">
        <v>8</v>
      </c>
      <c r="E17" s="18">
        <v>0</v>
      </c>
      <c r="F17" s="19">
        <f t="shared" si="0"/>
        <v>0</v>
      </c>
    </row>
    <row r="18" spans="1:6" ht="25.5" x14ac:dyDescent="0.2">
      <c r="A18" s="25">
        <v>14</v>
      </c>
      <c r="B18" s="12" t="s">
        <v>69</v>
      </c>
      <c r="C18" s="22" t="s">
        <v>17</v>
      </c>
      <c r="D18" s="18">
        <v>36</v>
      </c>
      <c r="E18" s="18">
        <v>0</v>
      </c>
      <c r="F18" s="19">
        <f t="shared" si="0"/>
        <v>0</v>
      </c>
    </row>
    <row r="19" spans="1:6" ht="25.5" x14ac:dyDescent="0.2">
      <c r="A19" s="25">
        <v>15</v>
      </c>
      <c r="B19" s="12" t="s">
        <v>70</v>
      </c>
      <c r="C19" s="22" t="s">
        <v>17</v>
      </c>
      <c r="D19" s="18">
        <v>312</v>
      </c>
      <c r="E19" s="18">
        <v>0</v>
      </c>
      <c r="F19" s="19">
        <f t="shared" si="0"/>
        <v>0</v>
      </c>
    </row>
    <row r="20" spans="1:6" ht="39" thickBot="1" x14ac:dyDescent="0.25">
      <c r="A20" s="25">
        <v>16</v>
      </c>
      <c r="B20" s="12" t="s">
        <v>88</v>
      </c>
      <c r="C20" s="9" t="s">
        <v>14</v>
      </c>
      <c r="D20" s="18">
        <v>1</v>
      </c>
      <c r="E20" s="18">
        <v>0</v>
      </c>
      <c r="F20" s="19">
        <f t="shared" si="0"/>
        <v>0</v>
      </c>
    </row>
    <row r="21" spans="1:6" ht="13.5" thickTop="1" x14ac:dyDescent="0.2">
      <c r="A21" s="53" t="s">
        <v>20</v>
      </c>
      <c r="B21" s="54"/>
      <c r="C21" s="54"/>
      <c r="D21" s="54"/>
      <c r="E21" s="55"/>
      <c r="F21" s="7">
        <f>SUM(F5:F20)</f>
        <v>0</v>
      </c>
    </row>
    <row r="22" spans="1:6" ht="15" thickBot="1" x14ac:dyDescent="0.25">
      <c r="A22" s="56" t="s">
        <v>12</v>
      </c>
      <c r="B22" s="57"/>
      <c r="C22" s="57"/>
      <c r="D22" s="57"/>
      <c r="E22" s="58"/>
      <c r="F22" s="8"/>
    </row>
    <row r="23" spans="1:6" ht="13.5" thickTop="1" x14ac:dyDescent="0.2"/>
  </sheetData>
  <mergeCells count="7">
    <mergeCell ref="A22:E22"/>
    <mergeCell ref="A1:A2"/>
    <mergeCell ref="B1:B2"/>
    <mergeCell ref="C1:D1"/>
    <mergeCell ref="F1:F2"/>
    <mergeCell ref="A4:D4"/>
    <mergeCell ref="A21:E2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1E481-11B1-4E6E-A120-44829AC331FE}">
  <dimension ref="A1:F14"/>
  <sheetViews>
    <sheetView workbookViewId="0">
      <selection activeCell="B20" sqref="B19:B20"/>
    </sheetView>
  </sheetViews>
  <sheetFormatPr defaultRowHeight="12.75" x14ac:dyDescent="0.2"/>
  <cols>
    <col min="2" max="2" width="61" customWidth="1"/>
  </cols>
  <sheetData>
    <row r="1" spans="1:6" ht="13.5" thickTop="1" x14ac:dyDescent="0.2">
      <c r="A1" s="62" t="s">
        <v>0</v>
      </c>
      <c r="B1" s="64" t="s">
        <v>1</v>
      </c>
      <c r="C1" s="64" t="s">
        <v>2</v>
      </c>
      <c r="D1" s="64"/>
      <c r="E1" s="2" t="s">
        <v>3</v>
      </c>
      <c r="F1" s="59" t="s">
        <v>4</v>
      </c>
    </row>
    <row r="2" spans="1:6" ht="25.5" x14ac:dyDescent="0.2">
      <c r="A2" s="63"/>
      <c r="B2" s="65"/>
      <c r="C2" s="26" t="s">
        <v>5</v>
      </c>
      <c r="D2" s="26" t="s">
        <v>6</v>
      </c>
      <c r="E2" s="3" t="s">
        <v>7</v>
      </c>
      <c r="F2" s="60"/>
    </row>
    <row r="3" spans="1:6" x14ac:dyDescent="0.2">
      <c r="A3" s="23">
        <v>1</v>
      </c>
      <c r="B3" s="26">
        <v>3</v>
      </c>
      <c r="C3" s="26">
        <v>4</v>
      </c>
      <c r="D3" s="26">
        <v>5</v>
      </c>
      <c r="E3" s="26" t="s">
        <v>8</v>
      </c>
      <c r="F3" s="16" t="s">
        <v>9</v>
      </c>
    </row>
    <row r="4" spans="1:6" x14ac:dyDescent="0.2">
      <c r="A4" s="51" t="s">
        <v>49</v>
      </c>
      <c r="B4" s="52"/>
      <c r="C4" s="52"/>
      <c r="D4" s="52"/>
      <c r="E4" s="14"/>
      <c r="F4" s="15"/>
    </row>
    <row r="5" spans="1:6" ht="67.5" customHeight="1" x14ac:dyDescent="0.2">
      <c r="A5" s="25">
        <v>1</v>
      </c>
      <c r="B5" s="4" t="s">
        <v>52</v>
      </c>
      <c r="C5" s="5" t="s">
        <v>11</v>
      </c>
      <c r="D5" s="6">
        <v>1</v>
      </c>
      <c r="E5" s="6">
        <v>0</v>
      </c>
      <c r="F5" s="24">
        <f>E5*D5</f>
        <v>0</v>
      </c>
    </row>
    <row r="6" spans="1:6" ht="25.5" x14ac:dyDescent="0.2">
      <c r="A6" s="25">
        <v>2</v>
      </c>
      <c r="B6" s="12" t="s">
        <v>55</v>
      </c>
      <c r="C6" s="20" t="s">
        <v>13</v>
      </c>
      <c r="D6" s="18">
        <v>29</v>
      </c>
      <c r="E6" s="18">
        <v>0</v>
      </c>
      <c r="F6" s="19">
        <f t="shared" ref="F6:F11" si="0">D6*E6</f>
        <v>0</v>
      </c>
    </row>
    <row r="7" spans="1:6" ht="25.5" x14ac:dyDescent="0.2">
      <c r="A7" s="25">
        <v>3</v>
      </c>
      <c r="B7" s="12" t="s">
        <v>58</v>
      </c>
      <c r="C7" s="20" t="s">
        <v>16</v>
      </c>
      <c r="D7" s="18">
        <v>2</v>
      </c>
      <c r="E7" s="18">
        <v>0</v>
      </c>
      <c r="F7" s="19">
        <f t="shared" si="0"/>
        <v>0</v>
      </c>
    </row>
    <row r="8" spans="1:6" x14ac:dyDescent="0.2">
      <c r="A8" s="25">
        <v>4</v>
      </c>
      <c r="B8" s="10" t="s">
        <v>75</v>
      </c>
      <c r="C8" s="11" t="s">
        <v>13</v>
      </c>
      <c r="D8" s="18">
        <v>29</v>
      </c>
      <c r="E8" s="18">
        <v>0</v>
      </c>
      <c r="F8" s="19">
        <f t="shared" si="0"/>
        <v>0</v>
      </c>
    </row>
    <row r="9" spans="1:6" x14ac:dyDescent="0.2">
      <c r="A9" s="25">
        <v>5</v>
      </c>
      <c r="B9" s="12" t="s">
        <v>76</v>
      </c>
      <c r="C9" s="11" t="s">
        <v>13</v>
      </c>
      <c r="D9" s="18">
        <v>29</v>
      </c>
      <c r="E9" s="18">
        <v>0</v>
      </c>
      <c r="F9" s="19">
        <f t="shared" si="0"/>
        <v>0</v>
      </c>
    </row>
    <row r="10" spans="1:6" x14ac:dyDescent="0.2">
      <c r="A10" s="25">
        <v>6</v>
      </c>
      <c r="B10" s="12" t="s">
        <v>60</v>
      </c>
      <c r="C10" s="11" t="s">
        <v>17</v>
      </c>
      <c r="D10" s="18">
        <v>28</v>
      </c>
      <c r="E10" s="18">
        <v>0</v>
      </c>
      <c r="F10" s="19">
        <f t="shared" si="0"/>
        <v>0</v>
      </c>
    </row>
    <row r="11" spans="1:6" ht="39" thickBot="1" x14ac:dyDescent="0.25">
      <c r="A11" s="25">
        <v>7</v>
      </c>
      <c r="B11" s="12" t="s">
        <v>88</v>
      </c>
      <c r="C11" s="9" t="s">
        <v>14</v>
      </c>
      <c r="D11" s="18">
        <v>1</v>
      </c>
      <c r="E11" s="18">
        <v>0</v>
      </c>
      <c r="F11" s="19">
        <f t="shared" si="0"/>
        <v>0</v>
      </c>
    </row>
    <row r="12" spans="1:6" ht="13.5" thickTop="1" x14ac:dyDescent="0.2">
      <c r="A12" s="53" t="s">
        <v>20</v>
      </c>
      <c r="B12" s="54"/>
      <c r="C12" s="54"/>
      <c r="D12" s="54"/>
      <c r="E12" s="55"/>
      <c r="F12" s="7">
        <f>SUM(F5:F11)</f>
        <v>0</v>
      </c>
    </row>
    <row r="13" spans="1:6" ht="15" thickBot="1" x14ac:dyDescent="0.25">
      <c r="A13" s="56" t="s">
        <v>12</v>
      </c>
      <c r="B13" s="57"/>
      <c r="C13" s="57"/>
      <c r="D13" s="57"/>
      <c r="E13" s="58"/>
      <c r="F13" s="8"/>
    </row>
    <row r="14" spans="1:6" ht="13.5" thickTop="1" x14ac:dyDescent="0.2"/>
  </sheetData>
  <mergeCells count="7">
    <mergeCell ref="A13:E13"/>
    <mergeCell ref="A1:A2"/>
    <mergeCell ref="B1:B2"/>
    <mergeCell ref="C1:D1"/>
    <mergeCell ref="F1:F2"/>
    <mergeCell ref="A4:D4"/>
    <mergeCell ref="A12:E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697BD-3C62-405E-843A-58C64C8F2911}">
  <dimension ref="A1:F24"/>
  <sheetViews>
    <sheetView topLeftCell="A7" workbookViewId="0">
      <selection activeCell="A22" sqref="A22:E22"/>
    </sheetView>
  </sheetViews>
  <sheetFormatPr defaultRowHeight="12.75" x14ac:dyDescent="0.2"/>
  <cols>
    <col min="2" max="2" width="61" customWidth="1"/>
  </cols>
  <sheetData>
    <row r="1" spans="1:6" ht="13.5" thickTop="1" x14ac:dyDescent="0.2">
      <c r="A1" s="62" t="s">
        <v>0</v>
      </c>
      <c r="B1" s="64" t="s">
        <v>1</v>
      </c>
      <c r="C1" s="64" t="s">
        <v>2</v>
      </c>
      <c r="D1" s="64"/>
      <c r="E1" s="2" t="s">
        <v>3</v>
      </c>
      <c r="F1" s="59" t="s">
        <v>4</v>
      </c>
    </row>
    <row r="2" spans="1:6" ht="25.5" x14ac:dyDescent="0.2">
      <c r="A2" s="63"/>
      <c r="B2" s="65"/>
      <c r="C2" s="26" t="s">
        <v>5</v>
      </c>
      <c r="D2" s="26" t="s">
        <v>6</v>
      </c>
      <c r="E2" s="3" t="s">
        <v>7</v>
      </c>
      <c r="F2" s="60"/>
    </row>
    <row r="3" spans="1:6" x14ac:dyDescent="0.2">
      <c r="A3" s="23">
        <v>1</v>
      </c>
      <c r="B3" s="26">
        <v>3</v>
      </c>
      <c r="C3" s="26">
        <v>4</v>
      </c>
      <c r="D3" s="26">
        <v>5</v>
      </c>
      <c r="E3" s="26" t="s">
        <v>8</v>
      </c>
      <c r="F3" s="16" t="s">
        <v>9</v>
      </c>
    </row>
    <row r="4" spans="1:6" x14ac:dyDescent="0.2">
      <c r="A4" s="51" t="s">
        <v>48</v>
      </c>
      <c r="B4" s="52"/>
      <c r="C4" s="52"/>
      <c r="D4" s="52"/>
      <c r="E4" s="14"/>
      <c r="F4" s="15"/>
    </row>
    <row r="5" spans="1:6" ht="76.5" x14ac:dyDescent="0.2">
      <c r="A5" s="25">
        <v>1</v>
      </c>
      <c r="B5" s="4" t="s">
        <v>10</v>
      </c>
      <c r="C5" s="5" t="s">
        <v>11</v>
      </c>
      <c r="D5" s="6">
        <v>1</v>
      </c>
      <c r="E5" s="6">
        <v>0</v>
      </c>
      <c r="F5" s="24">
        <f>E5*D5</f>
        <v>0</v>
      </c>
    </row>
    <row r="6" spans="1:6" ht="25.5" x14ac:dyDescent="0.2">
      <c r="A6" s="25">
        <v>2</v>
      </c>
      <c r="B6" s="12" t="s">
        <v>80</v>
      </c>
      <c r="C6" s="20" t="s">
        <v>13</v>
      </c>
      <c r="D6" s="18">
        <v>108</v>
      </c>
      <c r="E6" s="18">
        <v>0</v>
      </c>
      <c r="F6" s="19">
        <f t="shared" ref="F6:F21" si="0">D6*E6</f>
        <v>0</v>
      </c>
    </row>
    <row r="7" spans="1:6" ht="25.5" x14ac:dyDescent="0.2">
      <c r="A7" s="25">
        <v>3</v>
      </c>
      <c r="B7" s="12" t="s">
        <v>55</v>
      </c>
      <c r="C7" s="20" t="s">
        <v>13</v>
      </c>
      <c r="D7" s="18">
        <v>10</v>
      </c>
      <c r="E7" s="18">
        <v>0</v>
      </c>
      <c r="F7" s="19">
        <f t="shared" si="0"/>
        <v>0</v>
      </c>
    </row>
    <row r="8" spans="1:6" ht="25.5" x14ac:dyDescent="0.2">
      <c r="A8" s="25">
        <v>4</v>
      </c>
      <c r="B8" s="10" t="s">
        <v>56</v>
      </c>
      <c r="C8" s="11" t="s">
        <v>16</v>
      </c>
      <c r="D8" s="18">
        <v>8</v>
      </c>
      <c r="E8" s="18">
        <v>0</v>
      </c>
      <c r="F8" s="19">
        <f t="shared" si="0"/>
        <v>0</v>
      </c>
    </row>
    <row r="9" spans="1:6" ht="25.5" x14ac:dyDescent="0.2">
      <c r="A9" s="25">
        <v>5</v>
      </c>
      <c r="B9" s="12" t="s">
        <v>58</v>
      </c>
      <c r="C9" s="11" t="s">
        <v>16</v>
      </c>
      <c r="D9" s="18">
        <v>3</v>
      </c>
      <c r="E9" s="18">
        <v>0</v>
      </c>
      <c r="F9" s="19">
        <f t="shared" si="0"/>
        <v>0</v>
      </c>
    </row>
    <row r="10" spans="1:6" ht="25.5" x14ac:dyDescent="0.2">
      <c r="A10" s="25">
        <v>6</v>
      </c>
      <c r="B10" s="12" t="s">
        <v>82</v>
      </c>
      <c r="C10" s="11" t="s">
        <v>13</v>
      </c>
      <c r="D10" s="18">
        <v>45</v>
      </c>
      <c r="E10" s="18">
        <v>0</v>
      </c>
      <c r="F10" s="19">
        <f t="shared" si="0"/>
        <v>0</v>
      </c>
    </row>
    <row r="11" spans="1:6" ht="25.5" x14ac:dyDescent="0.2">
      <c r="A11" s="25">
        <v>7</v>
      </c>
      <c r="B11" s="12" t="s">
        <v>81</v>
      </c>
      <c r="C11" s="20" t="s">
        <v>13</v>
      </c>
      <c r="D11" s="18">
        <v>12</v>
      </c>
      <c r="E11" s="18">
        <v>0</v>
      </c>
      <c r="F11" s="19">
        <f t="shared" si="0"/>
        <v>0</v>
      </c>
    </row>
    <row r="12" spans="1:6" ht="25.5" x14ac:dyDescent="0.2">
      <c r="A12" s="25">
        <v>8</v>
      </c>
      <c r="B12" s="12" t="s">
        <v>68</v>
      </c>
      <c r="C12" s="20" t="s">
        <v>13</v>
      </c>
      <c r="D12" s="18">
        <v>175</v>
      </c>
      <c r="E12" s="18">
        <v>0</v>
      </c>
      <c r="F12" s="19">
        <f t="shared" si="0"/>
        <v>0</v>
      </c>
    </row>
    <row r="13" spans="1:6" x14ac:dyDescent="0.2">
      <c r="A13" s="25">
        <v>9</v>
      </c>
      <c r="B13" s="12" t="s">
        <v>64</v>
      </c>
      <c r="C13" s="20" t="s">
        <v>13</v>
      </c>
      <c r="D13" s="18">
        <v>175</v>
      </c>
      <c r="E13" s="18">
        <v>0</v>
      </c>
      <c r="F13" s="19">
        <f t="shared" si="0"/>
        <v>0</v>
      </c>
    </row>
    <row r="14" spans="1:6" x14ac:dyDescent="0.2">
      <c r="A14" s="25">
        <v>10</v>
      </c>
      <c r="B14" s="12" t="s">
        <v>78</v>
      </c>
      <c r="C14" s="22" t="s">
        <v>17</v>
      </c>
      <c r="D14" s="18">
        <v>2.4</v>
      </c>
      <c r="E14" s="18">
        <v>0</v>
      </c>
      <c r="F14" s="19">
        <f t="shared" si="0"/>
        <v>0</v>
      </c>
    </row>
    <row r="15" spans="1:6" ht="25.5" x14ac:dyDescent="0.2">
      <c r="A15" s="25">
        <v>11</v>
      </c>
      <c r="B15" s="12" t="s">
        <v>69</v>
      </c>
      <c r="C15" s="22" t="s">
        <v>17</v>
      </c>
      <c r="D15" s="18">
        <v>17</v>
      </c>
      <c r="E15" s="18">
        <v>0</v>
      </c>
      <c r="F15" s="19">
        <f t="shared" si="0"/>
        <v>0</v>
      </c>
    </row>
    <row r="16" spans="1:6" ht="25.5" x14ac:dyDescent="0.2">
      <c r="A16" s="25">
        <v>12</v>
      </c>
      <c r="B16" s="12" t="s">
        <v>70</v>
      </c>
      <c r="C16" s="22" t="s">
        <v>17</v>
      </c>
      <c r="D16" s="18">
        <v>133</v>
      </c>
      <c r="E16" s="18">
        <v>0</v>
      </c>
      <c r="F16" s="19">
        <f t="shared" si="0"/>
        <v>0</v>
      </c>
    </row>
    <row r="17" spans="1:6" ht="25.5" x14ac:dyDescent="0.2">
      <c r="A17" s="25">
        <v>13</v>
      </c>
      <c r="B17" s="12" t="s">
        <v>71</v>
      </c>
      <c r="C17" s="22" t="s">
        <v>17</v>
      </c>
      <c r="D17" s="18">
        <v>14</v>
      </c>
      <c r="E17" s="18">
        <v>0</v>
      </c>
      <c r="F17" s="19">
        <f t="shared" si="0"/>
        <v>0</v>
      </c>
    </row>
    <row r="18" spans="1:6" ht="25.5" x14ac:dyDescent="0.2">
      <c r="A18" s="25">
        <v>14</v>
      </c>
      <c r="B18" s="12" t="s">
        <v>72</v>
      </c>
      <c r="C18" s="22" t="s">
        <v>17</v>
      </c>
      <c r="D18" s="18">
        <v>14</v>
      </c>
      <c r="E18" s="18">
        <v>0</v>
      </c>
      <c r="F18" s="19">
        <f t="shared" si="0"/>
        <v>0</v>
      </c>
    </row>
    <row r="19" spans="1:6" ht="25.5" x14ac:dyDescent="0.2">
      <c r="A19" s="25">
        <v>15</v>
      </c>
      <c r="B19" s="12" t="s">
        <v>73</v>
      </c>
      <c r="C19" s="22" t="s">
        <v>17</v>
      </c>
      <c r="D19" s="18">
        <v>14</v>
      </c>
      <c r="E19" s="18">
        <v>0</v>
      </c>
      <c r="F19" s="19">
        <f t="shared" si="0"/>
        <v>0</v>
      </c>
    </row>
    <row r="20" spans="1:6" ht="25.5" x14ac:dyDescent="0.2">
      <c r="A20" s="25">
        <v>16</v>
      </c>
      <c r="B20" s="12" t="s">
        <v>74</v>
      </c>
      <c r="C20" s="22" t="s">
        <v>17</v>
      </c>
      <c r="D20" s="18">
        <v>40</v>
      </c>
      <c r="E20" s="18">
        <v>0</v>
      </c>
      <c r="F20" s="19">
        <f t="shared" si="0"/>
        <v>0</v>
      </c>
    </row>
    <row r="21" spans="1:6" ht="39" thickBot="1" x14ac:dyDescent="0.25">
      <c r="A21" s="25">
        <v>17</v>
      </c>
      <c r="B21" s="12" t="s">
        <v>88</v>
      </c>
      <c r="C21" s="9" t="s">
        <v>14</v>
      </c>
      <c r="D21" s="18">
        <v>1</v>
      </c>
      <c r="E21" s="18">
        <v>0</v>
      </c>
      <c r="F21" s="19">
        <f t="shared" si="0"/>
        <v>0</v>
      </c>
    </row>
    <row r="22" spans="1:6" ht="13.5" thickTop="1" x14ac:dyDescent="0.2">
      <c r="A22" s="53" t="s">
        <v>20</v>
      </c>
      <c r="B22" s="54"/>
      <c r="C22" s="54"/>
      <c r="D22" s="54"/>
      <c r="E22" s="55"/>
      <c r="F22" s="7">
        <f>SUM(F5:F21)</f>
        <v>0</v>
      </c>
    </row>
    <row r="23" spans="1:6" ht="15" thickBot="1" x14ac:dyDescent="0.25">
      <c r="A23" s="56" t="s">
        <v>12</v>
      </c>
      <c r="B23" s="57"/>
      <c r="C23" s="57"/>
      <c r="D23" s="57"/>
      <c r="E23" s="58"/>
      <c r="F23" s="8"/>
    </row>
    <row r="24" spans="1:6" ht="13.5" thickTop="1" x14ac:dyDescent="0.2"/>
  </sheetData>
  <mergeCells count="7">
    <mergeCell ref="A23:E23"/>
    <mergeCell ref="A1:A2"/>
    <mergeCell ref="B1:B2"/>
    <mergeCell ref="C1:D1"/>
    <mergeCell ref="F1:F2"/>
    <mergeCell ref="A4:D4"/>
    <mergeCell ref="A22:E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F192B-F65F-4447-9735-59F9B54C1C17}">
  <dimension ref="A1:F13"/>
  <sheetViews>
    <sheetView workbookViewId="0">
      <selection activeCell="D24" sqref="D23:D24"/>
    </sheetView>
  </sheetViews>
  <sheetFormatPr defaultRowHeight="12.75" x14ac:dyDescent="0.2"/>
  <cols>
    <col min="2" max="2" width="61" customWidth="1"/>
  </cols>
  <sheetData>
    <row r="1" spans="1:6" ht="13.5" thickTop="1" x14ac:dyDescent="0.2">
      <c r="A1" s="62" t="s">
        <v>0</v>
      </c>
      <c r="B1" s="64" t="s">
        <v>1</v>
      </c>
      <c r="C1" s="64" t="s">
        <v>2</v>
      </c>
      <c r="D1" s="64"/>
      <c r="E1" s="2" t="s">
        <v>3</v>
      </c>
      <c r="F1" s="59" t="s">
        <v>4</v>
      </c>
    </row>
    <row r="2" spans="1:6" ht="25.5" x14ac:dyDescent="0.2">
      <c r="A2" s="63"/>
      <c r="B2" s="65"/>
      <c r="C2" s="26" t="s">
        <v>5</v>
      </c>
      <c r="D2" s="26" t="s">
        <v>6</v>
      </c>
      <c r="E2" s="3" t="s">
        <v>7</v>
      </c>
      <c r="F2" s="60"/>
    </row>
    <row r="3" spans="1:6" x14ac:dyDescent="0.2">
      <c r="A3" s="23">
        <v>1</v>
      </c>
      <c r="B3" s="26">
        <v>3</v>
      </c>
      <c r="C3" s="26">
        <v>4</v>
      </c>
      <c r="D3" s="26">
        <v>5</v>
      </c>
      <c r="E3" s="26" t="s">
        <v>8</v>
      </c>
      <c r="F3" s="16" t="s">
        <v>9</v>
      </c>
    </row>
    <row r="4" spans="1:6" x14ac:dyDescent="0.2">
      <c r="A4" s="51" t="s">
        <v>49</v>
      </c>
      <c r="B4" s="52"/>
      <c r="C4" s="52"/>
      <c r="D4" s="52"/>
      <c r="E4" s="14"/>
      <c r="F4" s="15"/>
    </row>
    <row r="5" spans="1:6" ht="63.75" x14ac:dyDescent="0.2">
      <c r="A5" s="25">
        <v>1</v>
      </c>
      <c r="B5" s="4" t="s">
        <v>53</v>
      </c>
      <c r="C5" s="5" t="s">
        <v>11</v>
      </c>
      <c r="D5" s="6">
        <v>1</v>
      </c>
      <c r="E5" s="6">
        <v>0</v>
      </c>
      <c r="F5" s="24">
        <f>E5*D5</f>
        <v>0</v>
      </c>
    </row>
    <row r="6" spans="1:6" ht="25.5" x14ac:dyDescent="0.2">
      <c r="A6" s="25">
        <v>2</v>
      </c>
      <c r="B6" s="12" t="s">
        <v>55</v>
      </c>
      <c r="C6" s="20" t="s">
        <v>13</v>
      </c>
      <c r="D6" s="18">
        <v>39</v>
      </c>
      <c r="E6" s="18">
        <v>0</v>
      </c>
      <c r="F6" s="19">
        <f t="shared" ref="F6:F10" si="0">D6*E6</f>
        <v>0</v>
      </c>
    </row>
    <row r="7" spans="1:6" ht="25.5" x14ac:dyDescent="0.2">
      <c r="A7" s="25">
        <v>3</v>
      </c>
      <c r="B7" s="12" t="s">
        <v>58</v>
      </c>
      <c r="C7" s="20" t="s">
        <v>16</v>
      </c>
      <c r="D7" s="18">
        <v>5</v>
      </c>
      <c r="E7" s="18">
        <v>0</v>
      </c>
      <c r="F7" s="19">
        <f t="shared" si="0"/>
        <v>0</v>
      </c>
    </row>
    <row r="8" spans="1:6" x14ac:dyDescent="0.2">
      <c r="A8" s="25">
        <v>4</v>
      </c>
      <c r="B8" s="10" t="s">
        <v>75</v>
      </c>
      <c r="C8" s="11" t="s">
        <v>13</v>
      </c>
      <c r="D8" s="18">
        <v>39</v>
      </c>
      <c r="E8" s="18">
        <v>0</v>
      </c>
      <c r="F8" s="19">
        <f t="shared" si="0"/>
        <v>0</v>
      </c>
    </row>
    <row r="9" spans="1:6" x14ac:dyDescent="0.2">
      <c r="A9" s="25">
        <v>5</v>
      </c>
      <c r="B9" s="12" t="s">
        <v>76</v>
      </c>
      <c r="C9" s="11" t="s">
        <v>13</v>
      </c>
      <c r="D9" s="18">
        <v>39</v>
      </c>
      <c r="E9" s="18">
        <v>0</v>
      </c>
      <c r="F9" s="19">
        <f t="shared" si="0"/>
        <v>0</v>
      </c>
    </row>
    <row r="10" spans="1:6" ht="39" thickBot="1" x14ac:dyDescent="0.25">
      <c r="A10" s="25">
        <v>6</v>
      </c>
      <c r="B10" s="12" t="s">
        <v>88</v>
      </c>
      <c r="C10" s="9" t="s">
        <v>14</v>
      </c>
      <c r="D10" s="18">
        <v>1</v>
      </c>
      <c r="E10" s="18">
        <v>0</v>
      </c>
      <c r="F10" s="19">
        <f t="shared" si="0"/>
        <v>0</v>
      </c>
    </row>
    <row r="11" spans="1:6" ht="13.5" thickTop="1" x14ac:dyDescent="0.2">
      <c r="A11" s="53" t="s">
        <v>20</v>
      </c>
      <c r="B11" s="54"/>
      <c r="C11" s="54"/>
      <c r="D11" s="54"/>
      <c r="E11" s="55"/>
      <c r="F11" s="7">
        <f>SUM(F5:F10)</f>
        <v>0</v>
      </c>
    </row>
    <row r="12" spans="1:6" ht="15" thickBot="1" x14ac:dyDescent="0.25">
      <c r="A12" s="56" t="s">
        <v>12</v>
      </c>
      <c r="B12" s="57"/>
      <c r="C12" s="57"/>
      <c r="D12" s="57"/>
      <c r="E12" s="58"/>
      <c r="F12" s="8"/>
    </row>
    <row r="13" spans="1:6" ht="13.5" thickTop="1" x14ac:dyDescent="0.2"/>
  </sheetData>
  <mergeCells count="7">
    <mergeCell ref="A12:E12"/>
    <mergeCell ref="A1:A2"/>
    <mergeCell ref="B1:B2"/>
    <mergeCell ref="C1:D1"/>
    <mergeCell ref="F1:F2"/>
    <mergeCell ref="A4:D4"/>
    <mergeCell ref="A11:E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03385-85F3-404E-8EE4-CF46B72BEF1C}">
  <dimension ref="A1:F26"/>
  <sheetViews>
    <sheetView topLeftCell="A10" workbookViewId="0">
      <selection activeCell="B23" sqref="B23"/>
    </sheetView>
  </sheetViews>
  <sheetFormatPr defaultRowHeight="12.75" x14ac:dyDescent="0.2"/>
  <cols>
    <col min="2" max="2" width="61" customWidth="1"/>
  </cols>
  <sheetData>
    <row r="1" spans="1:6" ht="13.5" thickTop="1" x14ac:dyDescent="0.2">
      <c r="A1" s="62" t="s">
        <v>0</v>
      </c>
      <c r="B1" s="64" t="s">
        <v>1</v>
      </c>
      <c r="C1" s="64" t="s">
        <v>2</v>
      </c>
      <c r="D1" s="64"/>
      <c r="E1" s="2" t="s">
        <v>3</v>
      </c>
      <c r="F1" s="59" t="s">
        <v>4</v>
      </c>
    </row>
    <row r="2" spans="1:6" ht="25.5" x14ac:dyDescent="0.2">
      <c r="A2" s="63"/>
      <c r="B2" s="65"/>
      <c r="C2" s="26" t="s">
        <v>5</v>
      </c>
      <c r="D2" s="26" t="s">
        <v>6</v>
      </c>
      <c r="E2" s="3" t="s">
        <v>7</v>
      </c>
      <c r="F2" s="60"/>
    </row>
    <row r="3" spans="1:6" x14ac:dyDescent="0.2">
      <c r="A3" s="23">
        <v>1</v>
      </c>
      <c r="B3" s="26">
        <v>3</v>
      </c>
      <c r="C3" s="26">
        <v>4</v>
      </c>
      <c r="D3" s="26">
        <v>5</v>
      </c>
      <c r="E3" s="26" t="s">
        <v>8</v>
      </c>
      <c r="F3" s="16" t="s">
        <v>9</v>
      </c>
    </row>
    <row r="4" spans="1:6" x14ac:dyDescent="0.2">
      <c r="A4" s="51" t="s">
        <v>50</v>
      </c>
      <c r="B4" s="52"/>
      <c r="C4" s="52"/>
      <c r="D4" s="52"/>
      <c r="E4" s="14"/>
      <c r="F4" s="15"/>
    </row>
    <row r="5" spans="1:6" ht="76.5" x14ac:dyDescent="0.2">
      <c r="A5" s="25">
        <v>1</v>
      </c>
      <c r="B5" s="4" t="s">
        <v>10</v>
      </c>
      <c r="C5" s="5" t="s">
        <v>11</v>
      </c>
      <c r="D5" s="6">
        <v>1</v>
      </c>
      <c r="E5" s="6">
        <v>0</v>
      </c>
      <c r="F5" s="24">
        <f>E5*D5</f>
        <v>0</v>
      </c>
    </row>
    <row r="6" spans="1:6" ht="25.5" x14ac:dyDescent="0.2">
      <c r="A6" s="25">
        <v>2</v>
      </c>
      <c r="B6" s="12" t="s">
        <v>54</v>
      </c>
      <c r="C6" s="20" t="s">
        <v>13</v>
      </c>
      <c r="D6" s="18">
        <v>396</v>
      </c>
      <c r="E6" s="18">
        <v>0</v>
      </c>
      <c r="F6" s="19">
        <f t="shared" ref="F6:F23" si="0">D6*E6</f>
        <v>0</v>
      </c>
    </row>
    <row r="7" spans="1:6" ht="25.5" x14ac:dyDescent="0.2">
      <c r="A7" s="25">
        <v>3</v>
      </c>
      <c r="B7" s="12" t="s">
        <v>55</v>
      </c>
      <c r="C7" s="20" t="s">
        <v>13</v>
      </c>
      <c r="D7" s="18">
        <v>114</v>
      </c>
      <c r="E7" s="18">
        <v>0</v>
      </c>
      <c r="F7" s="19">
        <f t="shared" si="0"/>
        <v>0</v>
      </c>
    </row>
    <row r="8" spans="1:6" ht="25.5" x14ac:dyDescent="0.2">
      <c r="A8" s="25">
        <v>4</v>
      </c>
      <c r="B8" s="10" t="s">
        <v>56</v>
      </c>
      <c r="C8" s="11" t="s">
        <v>16</v>
      </c>
      <c r="D8" s="18">
        <v>9</v>
      </c>
      <c r="E8" s="18">
        <v>0</v>
      </c>
      <c r="F8" s="19">
        <f t="shared" si="0"/>
        <v>0</v>
      </c>
    </row>
    <row r="9" spans="1:6" ht="25.5" x14ac:dyDescent="0.2">
      <c r="A9" s="25">
        <v>5</v>
      </c>
      <c r="B9" s="12" t="s">
        <v>66</v>
      </c>
      <c r="C9" s="11" t="s">
        <v>16</v>
      </c>
      <c r="D9" s="18">
        <v>12</v>
      </c>
      <c r="E9" s="18">
        <v>0</v>
      </c>
      <c r="F9" s="19">
        <f t="shared" si="0"/>
        <v>0</v>
      </c>
    </row>
    <row r="10" spans="1:6" ht="25.5" x14ac:dyDescent="0.2">
      <c r="A10" s="25">
        <v>6</v>
      </c>
      <c r="B10" s="12" t="s">
        <v>62</v>
      </c>
      <c r="C10" s="11" t="s">
        <v>16</v>
      </c>
      <c r="D10" s="18">
        <v>8</v>
      </c>
      <c r="E10" s="18">
        <v>0</v>
      </c>
      <c r="F10" s="19">
        <f t="shared" si="0"/>
        <v>0</v>
      </c>
    </row>
    <row r="11" spans="1:6" ht="25.5" x14ac:dyDescent="0.2">
      <c r="A11" s="25">
        <v>7</v>
      </c>
      <c r="B11" s="12" t="s">
        <v>67</v>
      </c>
      <c r="C11" s="20" t="s">
        <v>13</v>
      </c>
      <c r="D11" s="18">
        <v>33</v>
      </c>
      <c r="E11" s="18">
        <v>0</v>
      </c>
      <c r="F11" s="19">
        <f t="shared" si="0"/>
        <v>0</v>
      </c>
    </row>
    <row r="12" spans="1:6" ht="25.5" x14ac:dyDescent="0.2">
      <c r="A12" s="25">
        <v>8</v>
      </c>
      <c r="B12" s="12" t="s">
        <v>82</v>
      </c>
      <c r="C12" s="20" t="s">
        <v>13</v>
      </c>
      <c r="D12" s="18">
        <v>24</v>
      </c>
      <c r="E12" s="18">
        <v>0</v>
      </c>
      <c r="F12" s="19">
        <f t="shared" si="0"/>
        <v>0</v>
      </c>
    </row>
    <row r="13" spans="1:6" ht="25.5" x14ac:dyDescent="0.2">
      <c r="A13" s="25">
        <v>9</v>
      </c>
      <c r="B13" s="12" t="s">
        <v>68</v>
      </c>
      <c r="C13" s="20" t="s">
        <v>13</v>
      </c>
      <c r="D13" s="18">
        <v>567</v>
      </c>
      <c r="E13" s="18">
        <v>0</v>
      </c>
      <c r="F13" s="19">
        <f t="shared" si="0"/>
        <v>0</v>
      </c>
    </row>
    <row r="14" spans="1:6" x14ac:dyDescent="0.2">
      <c r="A14" s="25">
        <v>10</v>
      </c>
      <c r="B14" s="12" t="s">
        <v>64</v>
      </c>
      <c r="C14" s="22" t="s">
        <v>13</v>
      </c>
      <c r="D14" s="18">
        <v>567</v>
      </c>
      <c r="E14" s="18">
        <v>0</v>
      </c>
      <c r="F14" s="19">
        <f t="shared" si="0"/>
        <v>0</v>
      </c>
    </row>
    <row r="15" spans="1:6" x14ac:dyDescent="0.2">
      <c r="A15" s="25">
        <v>11</v>
      </c>
      <c r="B15" s="12" t="s">
        <v>78</v>
      </c>
      <c r="C15" s="22" t="s">
        <v>17</v>
      </c>
      <c r="D15" s="18">
        <v>15</v>
      </c>
      <c r="E15" s="18">
        <v>0</v>
      </c>
      <c r="F15" s="19">
        <f t="shared" si="0"/>
        <v>0</v>
      </c>
    </row>
    <row r="16" spans="1:6" x14ac:dyDescent="0.2">
      <c r="A16" s="25">
        <v>12</v>
      </c>
      <c r="B16" s="12" t="s">
        <v>60</v>
      </c>
      <c r="C16" s="22" t="s">
        <v>17</v>
      </c>
      <c r="D16" s="18">
        <v>70</v>
      </c>
      <c r="E16" s="18">
        <v>0</v>
      </c>
      <c r="F16" s="19">
        <f t="shared" si="0"/>
        <v>0</v>
      </c>
    </row>
    <row r="17" spans="1:6" x14ac:dyDescent="0.2">
      <c r="A17" s="25">
        <v>13</v>
      </c>
      <c r="B17" s="12" t="s">
        <v>83</v>
      </c>
      <c r="C17" s="22" t="s">
        <v>17</v>
      </c>
      <c r="D17" s="18">
        <v>23</v>
      </c>
      <c r="E17" s="18">
        <v>0</v>
      </c>
      <c r="F17" s="19">
        <f t="shared" si="0"/>
        <v>0</v>
      </c>
    </row>
    <row r="18" spans="1:6" ht="25.5" x14ac:dyDescent="0.2">
      <c r="A18" s="25">
        <v>14</v>
      </c>
      <c r="B18" s="12" t="s">
        <v>70</v>
      </c>
      <c r="C18" s="22" t="s">
        <v>17</v>
      </c>
      <c r="D18" s="18">
        <v>290</v>
      </c>
      <c r="E18" s="18">
        <v>0</v>
      </c>
      <c r="F18" s="19">
        <f t="shared" si="0"/>
        <v>0</v>
      </c>
    </row>
    <row r="19" spans="1:6" ht="25.5" x14ac:dyDescent="0.2">
      <c r="A19" s="25">
        <v>15</v>
      </c>
      <c r="B19" s="12" t="s">
        <v>71</v>
      </c>
      <c r="C19" s="22" t="s">
        <v>17</v>
      </c>
      <c r="D19" s="18">
        <v>408</v>
      </c>
      <c r="E19" s="18">
        <v>0</v>
      </c>
      <c r="F19" s="19">
        <f t="shared" si="0"/>
        <v>0</v>
      </c>
    </row>
    <row r="20" spans="1:6" ht="25.5" x14ac:dyDescent="0.2">
      <c r="A20" s="25">
        <v>16</v>
      </c>
      <c r="B20" s="12" t="s">
        <v>72</v>
      </c>
      <c r="C20" s="22" t="s">
        <v>17</v>
      </c>
      <c r="D20" s="18">
        <v>408</v>
      </c>
      <c r="E20" s="18">
        <v>0</v>
      </c>
      <c r="F20" s="19">
        <f t="shared" si="0"/>
        <v>0</v>
      </c>
    </row>
    <row r="21" spans="1:6" ht="25.5" x14ac:dyDescent="0.2">
      <c r="A21" s="25">
        <v>17</v>
      </c>
      <c r="B21" s="12" t="s">
        <v>73</v>
      </c>
      <c r="C21" s="22" t="s">
        <v>17</v>
      </c>
      <c r="D21" s="18">
        <v>408</v>
      </c>
      <c r="E21" s="18">
        <v>0</v>
      </c>
      <c r="F21" s="19">
        <f t="shared" si="0"/>
        <v>0</v>
      </c>
    </row>
    <row r="22" spans="1:6" ht="25.5" x14ac:dyDescent="0.2">
      <c r="A22" s="25">
        <v>18</v>
      </c>
      <c r="B22" s="12" t="s">
        <v>74</v>
      </c>
      <c r="C22" s="22" t="s">
        <v>17</v>
      </c>
      <c r="D22" s="18">
        <v>510</v>
      </c>
      <c r="E22" s="18">
        <v>0</v>
      </c>
      <c r="F22" s="19">
        <f t="shared" si="0"/>
        <v>0</v>
      </c>
    </row>
    <row r="23" spans="1:6" ht="39" thickBot="1" x14ac:dyDescent="0.25">
      <c r="A23" s="25">
        <v>19</v>
      </c>
      <c r="B23" s="12" t="s">
        <v>88</v>
      </c>
      <c r="C23" s="9" t="s">
        <v>14</v>
      </c>
      <c r="D23" s="18">
        <v>1</v>
      </c>
      <c r="E23" s="18">
        <v>0</v>
      </c>
      <c r="F23" s="19">
        <f t="shared" si="0"/>
        <v>0</v>
      </c>
    </row>
    <row r="24" spans="1:6" ht="13.5" thickTop="1" x14ac:dyDescent="0.2">
      <c r="A24" s="53" t="s">
        <v>21</v>
      </c>
      <c r="B24" s="54"/>
      <c r="C24" s="54"/>
      <c r="D24" s="54"/>
      <c r="E24" s="55"/>
      <c r="F24" s="7">
        <f>SUM(F5:F23)</f>
        <v>0</v>
      </c>
    </row>
    <row r="25" spans="1:6" ht="15" thickBot="1" x14ac:dyDescent="0.25">
      <c r="A25" s="56" t="s">
        <v>12</v>
      </c>
      <c r="B25" s="57"/>
      <c r="C25" s="57"/>
      <c r="D25" s="57"/>
      <c r="E25" s="58"/>
      <c r="F25" s="8"/>
    </row>
    <row r="26" spans="1:6" ht="13.5" thickTop="1" x14ac:dyDescent="0.2"/>
  </sheetData>
  <mergeCells count="7">
    <mergeCell ref="A25:E25"/>
    <mergeCell ref="A1:A2"/>
    <mergeCell ref="B1:B2"/>
    <mergeCell ref="C1:D1"/>
    <mergeCell ref="F1:F2"/>
    <mergeCell ref="A4:D4"/>
    <mergeCell ref="A24:E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1</vt:i4>
      </vt:variant>
    </vt:vector>
  </HeadingPairs>
  <TitlesOfParts>
    <vt:vector size="14" baseType="lpstr">
      <vt:lpstr>Część 1 Stasikówka kwalif</vt:lpstr>
      <vt:lpstr>Część 2 Kasprowicza kwalif</vt:lpstr>
      <vt:lpstr>Część 3 Kościuszki kwal</vt:lpstr>
      <vt:lpstr>Część 4 Kościuszki niekwal</vt:lpstr>
      <vt:lpstr>Część 5 Tatrzańska kwal</vt:lpstr>
      <vt:lpstr>Część 6 Tatrzańska niekwal</vt:lpstr>
      <vt:lpstr>Część 7 Tatrzańska kwal</vt:lpstr>
      <vt:lpstr>Część 8 Tatrzańska niekwal</vt:lpstr>
      <vt:lpstr>Część 9 Piłsudskiego kwal</vt:lpstr>
      <vt:lpstr>Część 10 Piłsudskiego niekwal</vt:lpstr>
      <vt:lpstr>Część 11 Piłsudskiego kwal</vt:lpstr>
      <vt:lpstr>Część 12 Piłsudskiego niekwal</vt:lpstr>
      <vt:lpstr>ZBIORCZE</vt:lpstr>
      <vt:lpstr>'Część 1 Stasikówka kwalif'!Obszar_wydruku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Żądło</dc:creator>
  <cp:lastModifiedBy>Grzegorz Żądło</cp:lastModifiedBy>
  <cp:lastPrinted>2015-04-13T11:24:04Z</cp:lastPrinted>
  <dcterms:created xsi:type="dcterms:W3CDTF">2014-06-06T09:01:53Z</dcterms:created>
  <dcterms:modified xsi:type="dcterms:W3CDTF">2018-11-06T10:06:40Z</dcterms:modified>
</cp:coreProperties>
</file>