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zetargi\2018\22.DI.2018 - MRPO - Budowa kanalizacji Ostrowsko, Gronkow\"/>
    </mc:Choice>
  </mc:AlternateContent>
  <xr:revisionPtr revIDLastSave="0" documentId="13_ncr:1_{A37E42E3-7F4D-4177-BCA7-0BB31EC88493}" xr6:coauthVersionLast="38" xr6:coauthVersionMax="38" xr10:uidLastSave="{00000000-0000-0000-0000-000000000000}"/>
  <bookViews>
    <workbookView xWindow="480" yWindow="216" windowWidth="27792" windowHeight="12012" firstSheet="5" activeTab="7" xr2:uid="{00000000-000D-0000-FFFF-FFFF00000000}"/>
  </bookViews>
  <sheets>
    <sheet name="Ostrowsko Zawodzie kan sanit" sheetId="2" r:id="rId1"/>
    <sheet name="Ostrowsko Zawodzie odc kanal" sheetId="5" r:id="rId2"/>
    <sheet name="Ostrowsko ul. Sosnowa sieć kana" sheetId="11" r:id="rId3"/>
    <sheet name="Ostrowsko ul. Sosnowa odcinki k" sheetId="12" r:id="rId4"/>
    <sheet name="Gronków sieć kanalizacyjna" sheetId="9" r:id="rId5"/>
    <sheet name="Gronków odcinki kanalizacji" sheetId="10" r:id="rId6"/>
    <sheet name="Waksmund sieć kanalizacyjna" sheetId="7" r:id="rId7"/>
    <sheet name="Waksmund odcinki kanalizacji sj" sheetId="8" r:id="rId8"/>
    <sheet name="Zbiorcze zestawienie kosztów" sheetId="6" r:id="rId9"/>
  </sheets>
  <definedNames>
    <definedName name="Excel_BuiltIn_Print_Area_1_1" localSheetId="5">#REF!</definedName>
    <definedName name="Excel_BuiltIn_Print_Area_1_1" localSheetId="4">#REF!</definedName>
    <definedName name="Excel_BuiltIn_Print_Area_1_1" localSheetId="3">#REF!</definedName>
    <definedName name="Excel_BuiltIn_Print_Area_1_1" localSheetId="2">#REF!</definedName>
    <definedName name="Excel_BuiltIn_Print_Area_1_1" localSheetId="7">#REF!</definedName>
    <definedName name="Excel_BuiltIn_Print_Area_1_1" localSheetId="6">#REF!</definedName>
    <definedName name="Excel_BuiltIn_Print_Area_1_1">#REF!</definedName>
    <definedName name="Excel_BuiltIn_Print_Area_2" localSheetId="5">#REF!</definedName>
    <definedName name="Excel_BuiltIn_Print_Area_2" localSheetId="4">#REF!</definedName>
    <definedName name="Excel_BuiltIn_Print_Area_2" localSheetId="7">#REF!</definedName>
    <definedName name="Excel_BuiltIn_Print_Area_2" localSheetId="6">#REF!</definedName>
    <definedName name="Excel_BuiltIn_Print_Area_2">#REF!</definedName>
    <definedName name="Excel_BuiltIn_Print_Area_4" localSheetId="5">#REF!</definedName>
    <definedName name="Excel_BuiltIn_Print_Area_4" localSheetId="4">#REF!</definedName>
    <definedName name="Excel_BuiltIn_Print_Area_4" localSheetId="7">#REF!</definedName>
    <definedName name="Excel_BuiltIn_Print_Area_4" localSheetId="6">#REF!</definedName>
    <definedName name="Excel_BuiltIn_Print_Area_4">#REF!</definedName>
    <definedName name="_xlnm.Print_Area" localSheetId="4">'Gronków sieć kanalizacyjna'!$A$2:$F$30</definedName>
    <definedName name="_xlnm.Print_Area" localSheetId="2">'Ostrowsko ul. Sosnowa sieć kana'!$A$2:$F$27</definedName>
    <definedName name="_xlnm.Print_Area" localSheetId="0">'Ostrowsko Zawodzie kan sanit'!$A$2:$F$44</definedName>
    <definedName name="_xlnm.Print_Area" localSheetId="6">'Waksmund sieć kanalizacyjna'!$A$2:$F$27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6" l="1"/>
  <c r="C8" i="6"/>
  <c r="F5" i="12"/>
  <c r="F6" i="12"/>
  <c r="F7" i="12"/>
  <c r="F8" i="12"/>
  <c r="F9" i="12"/>
  <c r="F10" i="12"/>
  <c r="F11" i="12"/>
  <c r="D12" i="12"/>
  <c r="F12" i="12"/>
  <c r="D13" i="12"/>
  <c r="F13" i="12" s="1"/>
  <c r="F16" i="12" s="1"/>
  <c r="F14" i="12"/>
  <c r="F15" i="12"/>
  <c r="F14" i="11"/>
  <c r="F13" i="11"/>
  <c r="D11" i="11"/>
  <c r="D12" i="11" s="1"/>
  <c r="F12" i="11" s="1"/>
  <c r="F10" i="11"/>
  <c r="F9" i="11"/>
  <c r="F8" i="11"/>
  <c r="F7" i="11"/>
  <c r="F6" i="11"/>
  <c r="F17" i="10"/>
  <c r="F16" i="10"/>
  <c r="D15" i="10"/>
  <c r="F15" i="10" s="1"/>
  <c r="F14" i="10"/>
  <c r="D14" i="10"/>
  <c r="F13" i="10"/>
  <c r="F12" i="10"/>
  <c r="F11" i="10"/>
  <c r="F10" i="10"/>
  <c r="F9" i="10"/>
  <c r="F8" i="10"/>
  <c r="F7" i="10"/>
  <c r="F18" i="10" s="1"/>
  <c r="F6" i="10"/>
  <c r="F5" i="10"/>
  <c r="F17" i="9"/>
  <c r="F16" i="9"/>
  <c r="D14" i="9"/>
  <c r="D15" i="9" s="1"/>
  <c r="F15" i="9" s="1"/>
  <c r="F13" i="9"/>
  <c r="F12" i="9"/>
  <c r="F11" i="9"/>
  <c r="F10" i="9"/>
  <c r="F9" i="9"/>
  <c r="F8" i="9"/>
  <c r="F7" i="9"/>
  <c r="F6" i="9"/>
  <c r="F12" i="8"/>
  <c r="F10" i="8"/>
  <c r="D10" i="8"/>
  <c r="D11" i="8" s="1"/>
  <c r="F11" i="8" s="1"/>
  <c r="F9" i="8"/>
  <c r="F8" i="8"/>
  <c r="F7" i="8"/>
  <c r="F6" i="8"/>
  <c r="F5" i="8"/>
  <c r="F14" i="7"/>
  <c r="F13" i="7"/>
  <c r="D11" i="7"/>
  <c r="D12" i="7" s="1"/>
  <c r="F12" i="7" s="1"/>
  <c r="F10" i="7"/>
  <c r="F9" i="7"/>
  <c r="F8" i="7"/>
  <c r="F7" i="7"/>
  <c r="F6" i="7"/>
  <c r="F13" i="8" l="1"/>
  <c r="C12" i="6" s="1"/>
  <c r="F15" i="11"/>
  <c r="C7" i="6" s="1"/>
  <c r="F11" i="11"/>
  <c r="F14" i="9"/>
  <c r="F18" i="9" s="1"/>
  <c r="C9" i="6" s="1"/>
  <c r="F11" i="7"/>
  <c r="F15" i="7" s="1"/>
  <c r="C11" i="6" s="1"/>
  <c r="C13" i="6" l="1"/>
  <c r="C6" i="6"/>
  <c r="F20" i="5"/>
  <c r="F29" i="2"/>
  <c r="F23" i="5" l="1"/>
  <c r="F22" i="5"/>
  <c r="F21" i="5"/>
  <c r="F19" i="5"/>
  <c r="F18" i="5"/>
  <c r="F17" i="5"/>
  <c r="F16" i="5"/>
  <c r="D15" i="5"/>
  <c r="F15" i="5" s="1"/>
  <c r="F14" i="5"/>
  <c r="F13" i="5"/>
  <c r="F12" i="5"/>
  <c r="F11" i="5"/>
  <c r="F10" i="5"/>
  <c r="F9" i="5"/>
  <c r="F8" i="5"/>
  <c r="F7" i="5"/>
  <c r="F6" i="5"/>
  <c r="F5" i="5"/>
  <c r="F31" i="2"/>
  <c r="F30" i="2"/>
  <c r="F28" i="2"/>
  <c r="F26" i="2"/>
  <c r="F27" i="2"/>
  <c r="F25" i="2"/>
  <c r="F24" i="5" l="1"/>
  <c r="F22" i="2" l="1"/>
  <c r="F18" i="2"/>
  <c r="F17" i="2"/>
  <c r="F16" i="2"/>
  <c r="F15" i="2"/>
  <c r="F14" i="2"/>
  <c r="F13" i="2"/>
  <c r="F12" i="2"/>
  <c r="F11" i="2"/>
  <c r="F7" i="2" l="1"/>
  <c r="F6" i="2"/>
  <c r="F9" i="2" l="1"/>
  <c r="F10" i="2"/>
  <c r="F19" i="2"/>
  <c r="F20" i="2"/>
  <c r="F21" i="2"/>
  <c r="F8" i="2"/>
  <c r="F23" i="2" l="1"/>
  <c r="D24" i="2" l="1"/>
  <c r="F24" i="2" s="1"/>
  <c r="F32" i="2" s="1"/>
  <c r="C5" i="6" s="1"/>
</calcChain>
</file>

<file path=xl/sharedStrings.xml><?xml version="1.0" encoding="utf-8"?>
<sst xmlns="http://schemas.openxmlformats.org/spreadsheetml/2006/main" count="338" uniqueCount="81">
  <si>
    <t>Lp.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</si>
  <si>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</si>
  <si>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</si>
  <si>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</si>
  <si>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</si>
  <si>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</si>
  <si>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</si>
  <si>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</si>
  <si>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6.</t>
  </si>
  <si>
    <t>7.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</si>
  <si>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</si>
  <si>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ryczałt </t>
  </si>
  <si>
    <t xml:space="preserve">przenieść do zbiorczego zestawienia kosztów </t>
  </si>
  <si>
    <t>m</t>
  </si>
  <si>
    <t>kpl.</t>
  </si>
  <si>
    <t>Wykonanie dostawy i montażu studzienek kanalizacyjnych z PCV  Ø 600</t>
  </si>
  <si>
    <t>Wykonanie dostawy i montażu studzienek kanalizacyjnych z PCV  Ø 425</t>
  </si>
  <si>
    <r>
      <t>m</t>
    </r>
    <r>
      <rPr>
        <vertAlign val="superscript"/>
        <sz val="10"/>
        <rFont val="Arial"/>
        <family val="2"/>
        <charset val="238"/>
      </rPr>
      <t>2</t>
    </r>
  </si>
  <si>
    <t>Koszty związane z objazdami i organizacją ruchu, dostarczenie i zainstalowanie urządzeń zabezpieczających (zapory, światła ostrzegawcze, sygnały, znaki, itp.)</t>
  </si>
  <si>
    <t xml:space="preserve">Wykonanie dostawy i montażu studzienek kanalizacyjnych betonowych Ø 1000 </t>
  </si>
  <si>
    <t>Wykonanie próby szczelności rurociągów o Ø 160 - Ø 200</t>
  </si>
  <si>
    <t>Wykonanie inspekcji TV rurociągów o Ø 160 - Ø 200</t>
  </si>
  <si>
    <t>Odtworzenie nawierzchni po robotach kanalizacyjnych w obrębie prywatnych posesji</t>
  </si>
  <si>
    <t>ryczałt</t>
  </si>
  <si>
    <t>Wykonanie pomiarów i inwentaryzacji powykonawczej przy budowie rurociągu kanalizacji sanitarnej grawitacyjnej i tłocznej</t>
  </si>
  <si>
    <t>Wykonanie sieci kanalizacji sanitarnej z rur PVC-SN8 litych o Ø 200 mm wraz z oznakowaniem taśmą magnetyczną (Wykonanie wykopów, wykonanie podsypki i obsypki, zasypanie wykopów)</t>
  </si>
  <si>
    <t>Wykonanie sieci kanalizacji sanitarnej z rur PVC-SN8 litych o Ø 160 mm wraz z oznakowaniem taśmą magnetyczną (Wykonanie wykopów, wykonanie podsypki i obsypki, zasypanie wykopów)</t>
  </si>
  <si>
    <t>Wykonanie sieci kanalizacji sanitarnej z rur PVC-SN8 litych o Ø 90 mm wraz z oznakowaniem taśmą magnetyczną (Wykonanie wykopów, wykonanie podsypki i obsypki, zasypanie wykopów)</t>
  </si>
  <si>
    <t>Wykonanie przewiertu sterowanego tradycyjnego wielowarstwą rurą przewodową PE Ø 90 mm</t>
  </si>
  <si>
    <t xml:space="preserve">Wykonanie przewiertu sterowanego tradycyjnego stalową rurą ochronną Ø 168,3 x 7,1 z rurą przewodową PE Ø 90 mm,  </t>
  </si>
  <si>
    <t xml:space="preserve">Wykonanie podwieszenia do mostu rurociągu kanalizacji tłocznej rurą preizolowaną o średnicy 90/250 mm </t>
  </si>
  <si>
    <t>Wykonanie kompletnej przepompowni ścieków Pp wraz z wyposażeniem wewnętrznym, sterowaniem, monitoringiem i zagospodarowaniem terenu oraz ogrodzeniem</t>
  </si>
  <si>
    <t xml:space="preserve">Wykonanie dostawy i montażu studzienek kanalizacyjnych betonowych Ø 1500 mm </t>
  </si>
  <si>
    <t>Wykonanie dostawy i montażu studzienek kanalizacyjnych betonowych Ø 1200</t>
  </si>
  <si>
    <t>Wykonanie dostawy i montażu studzienek kanalizacyjnych betonowych czyszczakowych Ø 1200</t>
  </si>
  <si>
    <t>Wykonanie próby szczelności rurociągów o Ø 90 mm</t>
  </si>
  <si>
    <t>Wykonanie podbudowy z kruszywa łamanego stabilizowanego mechanicznie pod drogi asfaltowe (warstwa dolna 20 cm i górna 15 cm)</t>
  </si>
  <si>
    <t>Wykonanie podbudowy z kruszywa łamanego stabilizowanego mechanicznie pod drogi betonowe i kostkę brukową (warstwa dolna 20 cm i górna 15 cm)</t>
  </si>
  <si>
    <t>Wykonanie odtworzenia nawierzchni z tłucznia kamiennego po robotach kanalizacyjnych (warstwa dolna 20 cm)</t>
  </si>
  <si>
    <t>Wykonanie odtworzenia nawierzchni z tłucznia kamiennego po robotach kanalizacyjnych (warstwa górna 15 cm)</t>
  </si>
  <si>
    <t>Wykonanie warstwy wiążącej nawierzchni z mieszanki mineralno-bitumicznej, gr. 4 cm</t>
  </si>
  <si>
    <t>Wykonanie warstwy ścieralnej nawierzchni z mieszanki mineralno-bitumicznej, gr. 4 cm</t>
  </si>
  <si>
    <t>Budowa kanalizacji sanitarnej w miejscowości Ostrowsko - Zawodzie</t>
  </si>
  <si>
    <t>Budowa odcinków kanalizacji sanitarnej w miejscowości Ostrowsko - Zawodzie</t>
  </si>
  <si>
    <t xml:space="preserve">Wykonanie przewiertu sterowanego tradycyjnego stalową rurą ochronną Ø 323,9 x 8,0 z rurą przewodową PVC-SN8 litą o średnicy Ø 160 mm,  </t>
  </si>
  <si>
    <t>Wykonanie odtworzenia nawierzchni betonowej i z kostki brukowej</t>
  </si>
  <si>
    <t>Część 1</t>
  </si>
  <si>
    <t>Część 2</t>
  </si>
  <si>
    <t>Budowa kanalizacji sanitarnej w miejscowości ie Poronin</t>
  </si>
  <si>
    <t>Budowa sieci kanalizacji sanitarnej w miejscowości Ostrowsko - Zawodzie</t>
  </si>
  <si>
    <t>Razem sieć kanalizacji sanitarnej Ostrowsko - Zawodzie</t>
  </si>
  <si>
    <t>Razem odcinki kanalizacji sanitarnej Ostrowsko - Zawodzie</t>
  </si>
  <si>
    <t>Budowa sieci kanalizacji sanitarnej w miejscowości Waksmund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</si>
  <si>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                                        
- pozostałe wymagane projekty  i opracowania                                                             </t>
  </si>
  <si>
    <t xml:space="preserve">Wykonanie pomiarów i inwentaryzacji powykonawczej przy budowie rurociągu kanalizacji sanitarnej grawitacyjnej </t>
  </si>
  <si>
    <t>Wykonanie sieci kanalizacji sanitarnej z rur PVC-SN8 litych o Ø 200 wraz z oznakowaniem taśmą magnetyczną (Wykonanie wykopów, wykonanie podsypki i obsypki, zasypanie wykopów)</t>
  </si>
  <si>
    <t>Odtworzenie nawierzchni żwirowej drogi dojazdowej</t>
  </si>
  <si>
    <t>Razem sieć kanalizacyjna Waksmund</t>
  </si>
  <si>
    <t>Budowa odcinków kanalizacji sanitarnej w miejscowości Waksmund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</si>
  <si>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                                         
- pozostałe wymagane projekty  i opracowania                                                             </t>
  </si>
  <si>
    <t>Wykonanie sieci kanalizacji sanitarnej z rur PVC-SN8 litych o Ø 160 wraz z oznakowaniem taśmą magnetyczną (Wykonanie wykopów, wykonanie podsypki i obsypki, zasypanie wykopów)</t>
  </si>
  <si>
    <t>Razem odcinki kanalizacji Waksmund</t>
  </si>
  <si>
    <t>Budowa kanalizacji sanitarnej w miejscowości Gronków</t>
  </si>
  <si>
    <t>Razem sieć kanalizacyjna Gronków</t>
  </si>
  <si>
    <t>Budowa odcinków kanalizacji sanitarnej w miejscowości Gronków</t>
  </si>
  <si>
    <t xml:space="preserve">Koszty związane z zajęciem pasa drogowego oraz umieszczeniem obcych urządzeń w pasie drogowym na czas prowadzenia Robót </t>
  </si>
  <si>
    <t>Wykonanie przebudowy rurociągu kanalizacji sanitarnej z rur PVC-SN8 litych o Ø 200  (Istniejące przejście poprzeczne pod droga powiatową)</t>
  </si>
  <si>
    <t>Razem odcinki kanalizacji Gronków</t>
  </si>
  <si>
    <t>Budowa sieci kanalizacji sanitarnej w miejscowości Ostrowsko ul. Sosnowa</t>
  </si>
  <si>
    <t>Odtworzenie nawierzchni żwirowej drogi gminnej z kruszywa łamanego stabilizowanego mechanicznie( warstwa dolna 20 cm , warstwa górna 15 cm)</t>
  </si>
  <si>
    <t>Razem sieć kanalizacja ul.Sosnowa Ostrowsko</t>
  </si>
  <si>
    <t>Razem odcinki kanalizacji ul.Sosnowa Ostrowsko</t>
  </si>
  <si>
    <t>Wykonanie dostawy i montażu studzienek kanalizacyjnych betonowych  Ø 1000</t>
  </si>
  <si>
    <t>Budowa odcinków kanalizacji sanitarnej w miejscowości Ostrowsko ul. Sosnowa</t>
  </si>
  <si>
    <t>Część 3</t>
  </si>
  <si>
    <t>Część 4</t>
  </si>
  <si>
    <t>Część 5</t>
  </si>
  <si>
    <t>Część 6</t>
  </si>
  <si>
    <t>Część 7</t>
  </si>
  <si>
    <t>Część 8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</si>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</sst>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4" fillId="0" borderId="9" xfId="0" applyFont="1" applyBorder="1" applyAlignment="1"/>
    <xf numFmtId="0" fontId="0" fillId="0" borderId="0" xfId="0" applyFont="1" applyFill="1"/>
    <xf numFmtId="0" fontId="2" fillId="2" borderId="1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0" fillId="0" borderId="13" xfId="0" applyNumberFormat="1" applyFont="1" applyBorder="1" applyAlignment="1">
      <alignment horizontal="right" vertical="center"/>
    </xf>
    <xf numFmtId="2" fontId="0" fillId="0" borderId="0" xfId="0" applyNumberFormat="1"/>
    <xf numFmtId="0" fontId="2" fillId="2" borderId="6" xfId="0" applyNumberFormat="1" applyFont="1" applyFill="1" applyBorder="1" applyAlignment="1">
      <alignment horizontal="center" vertical="center"/>
    </xf>
    <xf numFmtId="4" fontId="0" fillId="3" borderId="8" xfId="0" applyNumberFormat="1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" fontId="2" fillId="0" borderId="25" xfId="0" applyNumberFormat="1" applyFont="1" applyBorder="1" applyAlignment="1"/>
    <xf numFmtId="0" fontId="0" fillId="0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4" fontId="0" fillId="3" borderId="16" xfId="0" applyNumberFormat="1" applyFont="1" applyFill="1" applyBorder="1" applyAlignment="1">
      <alignment horizontal="right" vertical="center" wrapText="1"/>
    </xf>
    <xf numFmtId="4" fontId="0" fillId="3" borderId="16" xfId="0" applyNumberFormat="1" applyFont="1" applyFill="1" applyBorder="1" applyAlignment="1">
      <alignment horizontal="right" vertical="center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4" fontId="0" fillId="0" borderId="0" xfId="0" applyNumberFormat="1" applyFont="1"/>
    <xf numFmtId="0" fontId="0" fillId="3" borderId="7" xfId="0" applyFont="1" applyFill="1" applyBorder="1" applyAlignment="1">
      <alignment horizontal="left" vertical="center" wrapText="1"/>
    </xf>
    <xf numFmtId="4" fontId="2" fillId="0" borderId="34" xfId="0" applyNumberFormat="1" applyFont="1" applyBorder="1" applyAlignment="1"/>
    <xf numFmtId="0" fontId="2" fillId="2" borderId="5" xfId="0" applyFont="1" applyFill="1" applyBorder="1" applyAlignment="1">
      <alignment horizontal="center" vertical="center"/>
    </xf>
    <xf numFmtId="0" fontId="0" fillId="0" borderId="35" xfId="0" applyFont="1" applyBorder="1"/>
    <xf numFmtId="0" fontId="0" fillId="0" borderId="36" xfId="0" applyFont="1" applyBorder="1"/>
    <xf numFmtId="0" fontId="0" fillId="3" borderId="7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center" vertical="center" wrapText="1"/>
    </xf>
    <xf numFmtId="4" fontId="0" fillId="3" borderId="7" xfId="0" applyNumberFormat="1" applyFont="1" applyFill="1" applyBorder="1" applyAlignment="1">
      <alignment horizontal="right" vertical="center" wrapText="1"/>
    </xf>
    <xf numFmtId="0" fontId="0" fillId="0" borderId="37" xfId="0" applyNumberForma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left" vertical="top" wrapText="1"/>
    </xf>
    <xf numFmtId="0" fontId="0" fillId="0" borderId="38" xfId="0" applyFont="1" applyFill="1" applyBorder="1" applyAlignment="1">
      <alignment horizontal="center" vertical="center" wrapText="1"/>
    </xf>
    <xf numFmtId="4" fontId="0" fillId="0" borderId="38" xfId="0" applyNumberFormat="1" applyFont="1" applyFill="1" applyBorder="1" applyAlignment="1">
      <alignment horizontal="right" vertical="center" wrapText="1"/>
    </xf>
    <xf numFmtId="0" fontId="0" fillId="0" borderId="38" xfId="0" applyFill="1" applyBorder="1" applyAlignment="1">
      <alignment vertical="top" wrapText="1"/>
    </xf>
    <xf numFmtId="0" fontId="0" fillId="0" borderId="38" xfId="0" applyFill="1" applyBorder="1" applyAlignment="1">
      <alignment horizontal="center" vertical="center" wrapText="1"/>
    </xf>
    <xf numFmtId="0" fontId="0" fillId="0" borderId="38" xfId="0" applyFont="1" applyFill="1" applyBorder="1" applyAlignment="1">
      <alignment vertical="top" wrapText="1"/>
    </xf>
    <xf numFmtId="0" fontId="0" fillId="0" borderId="38" xfId="0" applyFont="1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4" fontId="2" fillId="0" borderId="42" xfId="0" applyNumberFormat="1" applyFont="1" applyBorder="1" applyAlignment="1"/>
    <xf numFmtId="0" fontId="0" fillId="3" borderId="43" xfId="0" applyFont="1" applyFill="1" applyBorder="1" applyAlignment="1">
      <alignment horizontal="left" vertical="top" wrapText="1"/>
    </xf>
    <xf numFmtId="0" fontId="0" fillId="0" borderId="50" xfId="0" applyFont="1" applyFill="1" applyBorder="1" applyAlignment="1">
      <alignment horizontal="center" vertical="center"/>
    </xf>
    <xf numFmtId="0" fontId="0" fillId="3" borderId="43" xfId="0" applyFont="1" applyFill="1" applyBorder="1" applyAlignment="1">
      <alignment horizontal="left" vertical="center" wrapText="1"/>
    </xf>
    <xf numFmtId="4" fontId="0" fillId="0" borderId="51" xfId="0" applyNumberFormat="1" applyFont="1" applyBorder="1" applyAlignment="1">
      <alignment horizontal="right" vertical="center"/>
    </xf>
    <xf numFmtId="0" fontId="0" fillId="3" borderId="5" xfId="0" applyFont="1" applyFill="1" applyBorder="1" applyAlignment="1">
      <alignment horizontal="left" vertical="center" wrapText="1"/>
    </xf>
    <xf numFmtId="4" fontId="0" fillId="0" borderId="15" xfId="0" applyNumberFormat="1" applyFont="1" applyBorder="1" applyAlignment="1">
      <alignment horizontal="right" vertical="center"/>
    </xf>
    <xf numFmtId="0" fontId="0" fillId="3" borderId="52" xfId="0" applyFont="1" applyFill="1" applyBorder="1" applyAlignment="1">
      <alignment horizontal="left" vertical="center" wrapText="1"/>
    </xf>
    <xf numFmtId="4" fontId="0" fillId="0" borderId="53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2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right"/>
    </xf>
    <xf numFmtId="0" fontId="3" fillId="0" borderId="40" xfId="0" applyFont="1" applyBorder="1" applyAlignment="1">
      <alignment horizontal="right"/>
    </xf>
    <xf numFmtId="0" fontId="3" fillId="0" borderId="41" xfId="0" applyFont="1" applyBorder="1" applyAlignment="1">
      <alignment horizontal="right"/>
    </xf>
    <xf numFmtId="0" fontId="2" fillId="0" borderId="1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2" fillId="2" borderId="4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right"/>
    </xf>
    <xf numFmtId="0" fontId="3" fillId="0" borderId="33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topLeftCell="A2" zoomScaleSheetLayoutView="100" workbookViewId="0">
      <selection activeCell="N10" sqref="N10"/>
    </sheetView>
  </sheetViews>
  <sheetFormatPr defaultRowHeight="13.2" x14ac:dyDescent="0.25"/>
  <cols>
    <col min="1" max="1" width="6.109375" style="9" customWidth="1"/>
    <col min="2" max="2" width="54.44140625" customWidth="1"/>
    <col min="4" max="4" width="9.109375" style="1"/>
    <col min="5" max="5" width="10.109375" customWidth="1"/>
    <col min="6" max="6" width="10.44140625" customWidth="1"/>
  </cols>
  <sheetData>
    <row r="1" spans="1:9" ht="15" hidden="1" thickTop="1" thickBot="1" x14ac:dyDescent="0.3">
      <c r="A1" s="63"/>
      <c r="B1" s="63"/>
      <c r="C1" s="63"/>
      <c r="D1" s="63"/>
    </row>
    <row r="2" spans="1:9" s="1" customFormat="1" ht="13.5" customHeight="1" thickTop="1" x14ac:dyDescent="0.25">
      <c r="A2" s="64" t="s">
        <v>0</v>
      </c>
      <c r="B2" s="66" t="s">
        <v>1</v>
      </c>
      <c r="C2" s="66" t="s">
        <v>2</v>
      </c>
      <c r="D2" s="66"/>
      <c r="E2" s="2" t="s">
        <v>3</v>
      </c>
      <c r="F2" s="61" t="s">
        <v>4</v>
      </c>
    </row>
    <row r="3" spans="1:9" s="1" customFormat="1" ht="21.75" customHeight="1" x14ac:dyDescent="0.25">
      <c r="A3" s="65"/>
      <c r="B3" s="67"/>
      <c r="C3" s="7" t="s">
        <v>5</v>
      </c>
      <c r="D3" s="7" t="s">
        <v>6</v>
      </c>
      <c r="E3" s="3" t="s">
        <v>7</v>
      </c>
      <c r="F3" s="62"/>
    </row>
    <row r="4" spans="1:9" s="1" customFormat="1" x14ac:dyDescent="0.25">
      <c r="A4" s="10">
        <v>1</v>
      </c>
      <c r="B4" s="7">
        <v>3</v>
      </c>
      <c r="C4" s="7">
        <v>4</v>
      </c>
      <c r="D4" s="7">
        <v>5</v>
      </c>
      <c r="E4" s="7" t="s">
        <v>8</v>
      </c>
      <c r="F4" s="6" t="s">
        <v>9</v>
      </c>
    </row>
    <row r="5" spans="1:9" s="1" customFormat="1" ht="12.75" customHeight="1" x14ac:dyDescent="0.25">
      <c r="A5" s="68" t="s">
        <v>42</v>
      </c>
      <c r="B5" s="69"/>
      <c r="C5" s="69"/>
      <c r="D5" s="69"/>
      <c r="E5" s="69"/>
      <c r="F5" s="70"/>
    </row>
    <row r="6" spans="1:9" s="1" customFormat="1" ht="82.95" customHeight="1" x14ac:dyDescent="0.25">
      <c r="A6" s="18">
        <v>1</v>
      </c>
      <c r="B6" s="19" t="s">
        <v>10</v>
      </c>
      <c r="C6" s="19" t="s">
        <v>11</v>
      </c>
      <c r="D6" s="20">
        <v>1</v>
      </c>
      <c r="E6" s="20">
        <v>0</v>
      </c>
      <c r="F6" s="21">
        <f>E6*D6</f>
        <v>0</v>
      </c>
    </row>
    <row r="7" spans="1:9" s="1" customFormat="1" ht="45" customHeight="1" x14ac:dyDescent="0.25">
      <c r="A7" s="18">
        <v>2</v>
      </c>
      <c r="B7" s="19" t="s">
        <v>18</v>
      </c>
      <c r="C7" s="19" t="s">
        <v>11</v>
      </c>
      <c r="D7" s="20">
        <v>1</v>
      </c>
      <c r="E7" s="20">
        <v>0</v>
      </c>
      <c r="F7" s="21">
        <f t="shared" ref="F7" si="0">E7*D7</f>
        <v>0</v>
      </c>
    </row>
    <row r="8" spans="1:9" s="1" customFormat="1" ht="26.4" x14ac:dyDescent="0.25">
      <c r="A8" s="22">
        <v>3</v>
      </c>
      <c r="B8" s="23" t="s">
        <v>24</v>
      </c>
      <c r="C8" s="23" t="s">
        <v>13</v>
      </c>
      <c r="D8" s="24">
        <v>3628</v>
      </c>
      <c r="E8" s="24">
        <v>0</v>
      </c>
      <c r="F8" s="25">
        <f>D8*E8</f>
        <v>0</v>
      </c>
    </row>
    <row r="9" spans="1:9" s="1" customFormat="1" ht="39.6" x14ac:dyDescent="0.25">
      <c r="A9" s="18">
        <v>4</v>
      </c>
      <c r="B9" s="26" t="s">
        <v>25</v>
      </c>
      <c r="C9" s="26" t="s">
        <v>13</v>
      </c>
      <c r="D9" s="24">
        <v>2710</v>
      </c>
      <c r="E9" s="24">
        <v>0</v>
      </c>
      <c r="F9" s="25">
        <f t="shared" ref="F9:F31" si="1">D9*E9</f>
        <v>0</v>
      </c>
    </row>
    <row r="10" spans="1:9" s="1" customFormat="1" ht="39.6" x14ac:dyDescent="0.25">
      <c r="A10" s="18">
        <v>5</v>
      </c>
      <c r="B10" s="26" t="s">
        <v>26</v>
      </c>
      <c r="C10" s="18" t="s">
        <v>13</v>
      </c>
      <c r="D10" s="24">
        <v>12</v>
      </c>
      <c r="E10" s="24">
        <v>0</v>
      </c>
      <c r="F10" s="25">
        <f t="shared" si="1"/>
        <v>0</v>
      </c>
    </row>
    <row r="11" spans="1:9" s="1" customFormat="1" ht="39.6" x14ac:dyDescent="0.25">
      <c r="A11" s="22">
        <v>6</v>
      </c>
      <c r="B11" s="26" t="s">
        <v>27</v>
      </c>
      <c r="C11" s="18" t="s">
        <v>13</v>
      </c>
      <c r="D11" s="24">
        <v>790</v>
      </c>
      <c r="E11" s="24">
        <v>0</v>
      </c>
      <c r="F11" s="25">
        <f t="shared" si="1"/>
        <v>0</v>
      </c>
    </row>
    <row r="12" spans="1:9" s="1" customFormat="1" ht="26.4" x14ac:dyDescent="0.25">
      <c r="A12" s="18">
        <v>7</v>
      </c>
      <c r="B12" s="26" t="s">
        <v>28</v>
      </c>
      <c r="C12" s="18" t="s">
        <v>13</v>
      </c>
      <c r="D12" s="24">
        <v>29</v>
      </c>
      <c r="E12" s="24">
        <v>0</v>
      </c>
      <c r="F12" s="25">
        <f t="shared" si="1"/>
        <v>0</v>
      </c>
      <c r="I12" s="28"/>
    </row>
    <row r="13" spans="1:9" s="1" customFormat="1" ht="26.4" x14ac:dyDescent="0.25">
      <c r="A13" s="18">
        <v>8</v>
      </c>
      <c r="B13" s="26" t="s">
        <v>29</v>
      </c>
      <c r="C13" s="18" t="s">
        <v>13</v>
      </c>
      <c r="D13" s="24">
        <v>20</v>
      </c>
      <c r="E13" s="24">
        <v>0</v>
      </c>
      <c r="F13" s="25">
        <f t="shared" si="1"/>
        <v>0</v>
      </c>
    </row>
    <row r="14" spans="1:9" s="1" customFormat="1" ht="26.4" x14ac:dyDescent="0.25">
      <c r="A14" s="22">
        <v>9</v>
      </c>
      <c r="B14" s="26" t="s">
        <v>30</v>
      </c>
      <c r="C14" s="18" t="s">
        <v>13</v>
      </c>
      <c r="D14" s="24">
        <v>67</v>
      </c>
      <c r="E14" s="24">
        <v>0</v>
      </c>
      <c r="F14" s="25">
        <f t="shared" si="1"/>
        <v>0</v>
      </c>
    </row>
    <row r="15" spans="1:9" s="1" customFormat="1" ht="39.6" x14ac:dyDescent="0.25">
      <c r="A15" s="18">
        <v>10</v>
      </c>
      <c r="B15" s="26" t="s">
        <v>31</v>
      </c>
      <c r="C15" s="18" t="s">
        <v>14</v>
      </c>
      <c r="D15" s="24">
        <v>1</v>
      </c>
      <c r="E15" s="24">
        <v>0</v>
      </c>
      <c r="F15" s="25">
        <f t="shared" si="1"/>
        <v>0</v>
      </c>
    </row>
    <row r="16" spans="1:9" s="1" customFormat="1" ht="26.4" x14ac:dyDescent="0.25">
      <c r="A16" s="18">
        <v>11</v>
      </c>
      <c r="B16" s="26" t="s">
        <v>32</v>
      </c>
      <c r="C16" s="18" t="s">
        <v>14</v>
      </c>
      <c r="D16" s="24">
        <v>2</v>
      </c>
      <c r="E16" s="24">
        <v>0</v>
      </c>
      <c r="F16" s="25">
        <f t="shared" si="1"/>
        <v>0</v>
      </c>
    </row>
    <row r="17" spans="1:6" s="1" customFormat="1" ht="26.4" x14ac:dyDescent="0.25">
      <c r="A17" s="22">
        <v>12</v>
      </c>
      <c r="B17" s="26" t="s">
        <v>34</v>
      </c>
      <c r="C17" s="18" t="s">
        <v>14</v>
      </c>
      <c r="D17" s="24">
        <v>7</v>
      </c>
      <c r="E17" s="24">
        <v>0</v>
      </c>
      <c r="F17" s="25">
        <f t="shared" si="1"/>
        <v>0</v>
      </c>
    </row>
    <row r="18" spans="1:6" s="1" customFormat="1" ht="26.4" x14ac:dyDescent="0.25">
      <c r="A18" s="18">
        <v>13</v>
      </c>
      <c r="B18" s="26" t="s">
        <v>33</v>
      </c>
      <c r="C18" s="18" t="s">
        <v>14</v>
      </c>
      <c r="D18" s="24">
        <v>24</v>
      </c>
      <c r="E18" s="24">
        <v>0</v>
      </c>
      <c r="F18" s="25">
        <f t="shared" si="1"/>
        <v>0</v>
      </c>
    </row>
    <row r="19" spans="1:6" s="1" customFormat="1" ht="28.35" customHeight="1" x14ac:dyDescent="0.25">
      <c r="A19" s="18">
        <v>14</v>
      </c>
      <c r="B19" s="26" t="s">
        <v>19</v>
      </c>
      <c r="C19" s="18" t="s">
        <v>14</v>
      </c>
      <c r="D19" s="24">
        <v>56</v>
      </c>
      <c r="E19" s="24">
        <v>0</v>
      </c>
      <c r="F19" s="25">
        <f t="shared" si="1"/>
        <v>0</v>
      </c>
    </row>
    <row r="20" spans="1:6" s="1" customFormat="1" ht="28.35" customHeight="1" x14ac:dyDescent="0.25">
      <c r="A20" s="22">
        <v>15</v>
      </c>
      <c r="B20" s="23" t="s">
        <v>15</v>
      </c>
      <c r="C20" s="18" t="s">
        <v>14</v>
      </c>
      <c r="D20" s="24">
        <v>29</v>
      </c>
      <c r="E20" s="24">
        <v>0</v>
      </c>
      <c r="F20" s="25">
        <f t="shared" si="1"/>
        <v>0</v>
      </c>
    </row>
    <row r="21" spans="1:6" s="1" customFormat="1" ht="28.35" customHeight="1" x14ac:dyDescent="0.25">
      <c r="A21" s="18">
        <v>16</v>
      </c>
      <c r="B21" s="23" t="s">
        <v>16</v>
      </c>
      <c r="C21" s="18" t="s">
        <v>14</v>
      </c>
      <c r="D21" s="24">
        <v>16</v>
      </c>
      <c r="E21" s="24">
        <v>0</v>
      </c>
      <c r="F21" s="25">
        <f t="shared" si="1"/>
        <v>0</v>
      </c>
    </row>
    <row r="22" spans="1:6" s="1" customFormat="1" ht="28.35" customHeight="1" x14ac:dyDescent="0.25">
      <c r="A22" s="18">
        <v>17</v>
      </c>
      <c r="B22" s="26" t="s">
        <v>35</v>
      </c>
      <c r="C22" s="18" t="s">
        <v>13</v>
      </c>
      <c r="D22" s="24">
        <v>905</v>
      </c>
      <c r="E22" s="24">
        <v>0</v>
      </c>
      <c r="F22" s="25">
        <f t="shared" si="1"/>
        <v>0</v>
      </c>
    </row>
    <row r="23" spans="1:6" s="1" customFormat="1" ht="19.5" customHeight="1" x14ac:dyDescent="0.25">
      <c r="A23" s="22">
        <v>18</v>
      </c>
      <c r="B23" s="26" t="s">
        <v>20</v>
      </c>
      <c r="C23" s="18" t="s">
        <v>13</v>
      </c>
      <c r="D23" s="24">
        <v>2722</v>
      </c>
      <c r="E23" s="24">
        <v>0</v>
      </c>
      <c r="F23" s="25">
        <f t="shared" si="1"/>
        <v>0</v>
      </c>
    </row>
    <row r="24" spans="1:6" s="1" customFormat="1" ht="19.5" customHeight="1" x14ac:dyDescent="0.25">
      <c r="A24" s="18">
        <v>19</v>
      </c>
      <c r="B24" s="26" t="s">
        <v>21</v>
      </c>
      <c r="C24" s="27" t="s">
        <v>13</v>
      </c>
      <c r="D24" s="24">
        <f>D23</f>
        <v>2722</v>
      </c>
      <c r="E24" s="24">
        <v>0</v>
      </c>
      <c r="F24" s="25">
        <f t="shared" si="1"/>
        <v>0</v>
      </c>
    </row>
    <row r="25" spans="1:6" s="1" customFormat="1" ht="39.6" x14ac:dyDescent="0.25">
      <c r="A25" s="18">
        <v>20</v>
      </c>
      <c r="B25" s="26" t="s">
        <v>37</v>
      </c>
      <c r="C25" s="23" t="s">
        <v>17</v>
      </c>
      <c r="D25" s="24">
        <v>120</v>
      </c>
      <c r="E25" s="24">
        <v>0</v>
      </c>
      <c r="F25" s="25">
        <f t="shared" si="1"/>
        <v>0</v>
      </c>
    </row>
    <row r="26" spans="1:6" s="1" customFormat="1" ht="39.6" x14ac:dyDescent="0.25">
      <c r="A26" s="22">
        <v>21</v>
      </c>
      <c r="B26" s="26" t="s">
        <v>36</v>
      </c>
      <c r="C26" s="23" t="s">
        <v>17</v>
      </c>
      <c r="D26" s="24">
        <v>2600</v>
      </c>
      <c r="E26" s="24">
        <v>0</v>
      </c>
      <c r="F26" s="25">
        <f t="shared" si="1"/>
        <v>0</v>
      </c>
    </row>
    <row r="27" spans="1:6" s="1" customFormat="1" ht="26.4" x14ac:dyDescent="0.25">
      <c r="A27" s="18">
        <v>22</v>
      </c>
      <c r="B27" s="26" t="s">
        <v>38</v>
      </c>
      <c r="C27" s="23" t="s">
        <v>17</v>
      </c>
      <c r="D27" s="24">
        <v>640</v>
      </c>
      <c r="E27" s="24">
        <v>0</v>
      </c>
      <c r="F27" s="25">
        <f t="shared" si="1"/>
        <v>0</v>
      </c>
    </row>
    <row r="28" spans="1:6" s="1" customFormat="1" ht="26.4" x14ac:dyDescent="0.25">
      <c r="A28" s="18">
        <v>23</v>
      </c>
      <c r="B28" s="26" t="s">
        <v>39</v>
      </c>
      <c r="C28" s="23" t="s">
        <v>17</v>
      </c>
      <c r="D28" s="24">
        <v>640</v>
      </c>
      <c r="E28" s="24">
        <v>0</v>
      </c>
      <c r="F28" s="25">
        <f t="shared" si="1"/>
        <v>0</v>
      </c>
    </row>
    <row r="29" spans="1:6" s="1" customFormat="1" ht="26.4" x14ac:dyDescent="0.25">
      <c r="A29" s="22">
        <v>24</v>
      </c>
      <c r="B29" s="26" t="s">
        <v>45</v>
      </c>
      <c r="C29" s="23" t="s">
        <v>17</v>
      </c>
      <c r="D29" s="24">
        <v>240</v>
      </c>
      <c r="E29" s="24">
        <v>0</v>
      </c>
      <c r="F29" s="25">
        <f t="shared" si="1"/>
        <v>0</v>
      </c>
    </row>
    <row r="30" spans="1:6" s="1" customFormat="1" ht="26.4" x14ac:dyDescent="0.25">
      <c r="A30" s="18">
        <v>25</v>
      </c>
      <c r="B30" s="26" t="s">
        <v>40</v>
      </c>
      <c r="C30" s="23" t="s">
        <v>17</v>
      </c>
      <c r="D30" s="24">
        <v>2600</v>
      </c>
      <c r="E30" s="24">
        <v>0</v>
      </c>
      <c r="F30" s="25">
        <f t="shared" si="1"/>
        <v>0</v>
      </c>
    </row>
    <row r="31" spans="1:6" s="1" customFormat="1" ht="26.4" x14ac:dyDescent="0.25">
      <c r="A31" s="18">
        <v>26</v>
      </c>
      <c r="B31" s="26" t="s">
        <v>41</v>
      </c>
      <c r="C31" s="23" t="s">
        <v>17</v>
      </c>
      <c r="D31" s="24">
        <v>5300</v>
      </c>
      <c r="E31" s="24">
        <v>0</v>
      </c>
      <c r="F31" s="25">
        <f t="shared" si="1"/>
        <v>0</v>
      </c>
    </row>
    <row r="32" spans="1:6" s="5" customFormat="1" x14ac:dyDescent="0.25">
      <c r="A32" s="55" t="s">
        <v>50</v>
      </c>
      <c r="B32" s="56"/>
      <c r="C32" s="56"/>
      <c r="D32" s="56"/>
      <c r="E32" s="57"/>
      <c r="F32" s="17">
        <f>SUM(F8:F31)</f>
        <v>0</v>
      </c>
    </row>
    <row r="33" spans="1:6" ht="14.4" thickBot="1" x14ac:dyDescent="0.3">
      <c r="A33" s="58" t="s">
        <v>12</v>
      </c>
      <c r="B33" s="59"/>
      <c r="C33" s="59"/>
      <c r="D33" s="59"/>
      <c r="E33" s="60"/>
      <c r="F33" s="4"/>
    </row>
    <row r="34" spans="1:6" ht="13.8" thickTop="1" x14ac:dyDescent="0.25"/>
    <row r="37" spans="1:6" ht="28.35" customHeight="1" x14ac:dyDescent="0.25"/>
    <row r="38" spans="1:6" ht="28.35" customHeight="1" x14ac:dyDescent="0.25"/>
    <row r="39" spans="1:6" ht="28.35" customHeight="1" x14ac:dyDescent="0.25"/>
    <row r="40" spans="1:6" ht="28.35" customHeight="1" x14ac:dyDescent="0.25"/>
    <row r="41" spans="1:6" ht="28.35" customHeight="1" x14ac:dyDescent="0.25"/>
  </sheetData>
  <sheetProtection selectLockedCells="1" selectUnlockedCells="1"/>
  <mergeCells count="8">
    <mergeCell ref="A32:E32"/>
    <mergeCell ref="A33:E33"/>
    <mergeCell ref="F2:F3"/>
    <mergeCell ref="A1:D1"/>
    <mergeCell ref="A2:A3"/>
    <mergeCell ref="B2:B3"/>
    <mergeCell ref="C2:D2"/>
    <mergeCell ref="A5:F5"/>
  </mergeCells>
  <printOptions horizontalCentered="1"/>
  <pageMargins left="0.70866141732283472" right="0.70866141732283472" top="0.31496062992125984" bottom="0.31496062992125984" header="0.51181102362204722" footer="0.51181102362204722"/>
  <pageSetup paperSize="9" scale="70" firstPageNumber="0" orientation="portrait" horizontalDpi="300" verticalDpi="300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ECC1-7036-4851-BCA0-CD1917B210BA}">
  <dimension ref="A1:G26"/>
  <sheetViews>
    <sheetView topLeftCell="A4" workbookViewId="0">
      <selection activeCell="F24" sqref="F24"/>
    </sheetView>
  </sheetViews>
  <sheetFormatPr defaultRowHeight="13.2" x14ac:dyDescent="0.25"/>
  <cols>
    <col min="1" max="1" width="7.33203125" customWidth="1"/>
    <col min="2" max="2" width="48.88671875" customWidth="1"/>
  </cols>
  <sheetData>
    <row r="1" spans="1:7" ht="13.5" customHeight="1" thickTop="1" x14ac:dyDescent="0.25">
      <c r="A1" s="64" t="s">
        <v>0</v>
      </c>
      <c r="B1" s="66" t="s">
        <v>1</v>
      </c>
      <c r="C1" s="66" t="s">
        <v>2</v>
      </c>
      <c r="D1" s="66"/>
      <c r="E1" s="2" t="s">
        <v>3</v>
      </c>
      <c r="F1" s="61" t="s">
        <v>4</v>
      </c>
      <c r="G1" s="1"/>
    </row>
    <row r="2" spans="1:7" ht="26.4" x14ac:dyDescent="0.25">
      <c r="A2" s="65"/>
      <c r="B2" s="67"/>
      <c r="C2" s="13" t="s">
        <v>5</v>
      </c>
      <c r="D2" s="13" t="s">
        <v>6</v>
      </c>
      <c r="E2" s="3" t="s">
        <v>7</v>
      </c>
      <c r="F2" s="62"/>
      <c r="G2" s="1"/>
    </row>
    <row r="3" spans="1:7" x14ac:dyDescent="0.25">
      <c r="A3" s="14">
        <v>1</v>
      </c>
      <c r="B3" s="15">
        <v>2</v>
      </c>
      <c r="C3" s="15">
        <v>3</v>
      </c>
      <c r="D3" s="15">
        <v>4</v>
      </c>
      <c r="E3" s="15">
        <v>5</v>
      </c>
      <c r="F3" s="16">
        <v>6</v>
      </c>
      <c r="G3" s="1"/>
    </row>
    <row r="4" spans="1:7" x14ac:dyDescent="0.25">
      <c r="A4" s="71" t="s">
        <v>43</v>
      </c>
      <c r="B4" s="72"/>
      <c r="C4" s="72"/>
      <c r="D4" s="72"/>
      <c r="E4" s="72"/>
      <c r="F4" s="73"/>
      <c r="G4" s="1"/>
    </row>
    <row r="5" spans="1:7" ht="81" customHeight="1" x14ac:dyDescent="0.25">
      <c r="A5" s="18">
        <v>1</v>
      </c>
      <c r="B5" s="19" t="s">
        <v>10</v>
      </c>
      <c r="C5" s="19" t="s">
        <v>11</v>
      </c>
      <c r="D5" s="20">
        <v>1</v>
      </c>
      <c r="E5" s="20">
        <v>0</v>
      </c>
      <c r="F5" s="21">
        <f>E5*D5</f>
        <v>0</v>
      </c>
      <c r="G5" s="1"/>
    </row>
    <row r="6" spans="1:7" ht="52.8" x14ac:dyDescent="0.25">
      <c r="A6" s="18">
        <v>2</v>
      </c>
      <c r="B6" s="19" t="s">
        <v>18</v>
      </c>
      <c r="C6" s="19" t="s">
        <v>11</v>
      </c>
      <c r="D6" s="20">
        <v>1</v>
      </c>
      <c r="E6" s="20">
        <v>0</v>
      </c>
      <c r="F6" s="21">
        <f t="shared" ref="F6" si="0">E6*D6</f>
        <v>0</v>
      </c>
      <c r="G6" s="1"/>
    </row>
    <row r="7" spans="1:7" ht="42" customHeight="1" x14ac:dyDescent="0.25">
      <c r="A7" s="22">
        <v>3</v>
      </c>
      <c r="B7" s="23" t="s">
        <v>24</v>
      </c>
      <c r="C7" s="23" t="s">
        <v>13</v>
      </c>
      <c r="D7" s="24">
        <v>1820</v>
      </c>
      <c r="E7" s="24">
        <v>0</v>
      </c>
      <c r="F7" s="25">
        <f>D7*E7</f>
        <v>0</v>
      </c>
      <c r="G7" s="1"/>
    </row>
    <row r="8" spans="1:7" ht="52.8" x14ac:dyDescent="0.25">
      <c r="A8" s="18">
        <v>4</v>
      </c>
      <c r="B8" s="26" t="s">
        <v>25</v>
      </c>
      <c r="C8" s="26" t="s">
        <v>13</v>
      </c>
      <c r="D8" s="24">
        <v>890</v>
      </c>
      <c r="E8" s="24">
        <v>0</v>
      </c>
      <c r="F8" s="25">
        <f t="shared" ref="F8:F23" si="1">D8*E8</f>
        <v>0</v>
      </c>
      <c r="G8" s="1"/>
    </row>
    <row r="9" spans="1:7" ht="55.95" customHeight="1" x14ac:dyDescent="0.25">
      <c r="A9" s="18">
        <v>5</v>
      </c>
      <c r="B9" s="26" t="s">
        <v>26</v>
      </c>
      <c r="C9" s="18" t="s">
        <v>13</v>
      </c>
      <c r="D9" s="24">
        <v>840</v>
      </c>
      <c r="E9" s="24">
        <v>0</v>
      </c>
      <c r="F9" s="25">
        <f t="shared" si="1"/>
        <v>0</v>
      </c>
      <c r="G9" s="1"/>
    </row>
    <row r="10" spans="1:7" ht="39.6" x14ac:dyDescent="0.25">
      <c r="A10" s="22">
        <v>6</v>
      </c>
      <c r="B10" s="26" t="s">
        <v>44</v>
      </c>
      <c r="C10" s="18" t="s">
        <v>13</v>
      </c>
      <c r="D10" s="24">
        <v>90</v>
      </c>
      <c r="E10" s="24">
        <v>0</v>
      </c>
      <c r="F10" s="25">
        <f t="shared" si="1"/>
        <v>0</v>
      </c>
      <c r="G10" s="28"/>
    </row>
    <row r="11" spans="1:7" ht="26.4" x14ac:dyDescent="0.25">
      <c r="A11" s="18">
        <v>7</v>
      </c>
      <c r="B11" s="26" t="s">
        <v>19</v>
      </c>
      <c r="C11" s="18" t="s">
        <v>14</v>
      </c>
      <c r="D11" s="24">
        <v>21</v>
      </c>
      <c r="E11" s="24">
        <v>0</v>
      </c>
      <c r="F11" s="25">
        <f t="shared" si="1"/>
        <v>0</v>
      </c>
      <c r="G11" s="1"/>
    </row>
    <row r="12" spans="1:7" ht="26.4" x14ac:dyDescent="0.25">
      <c r="A12" s="18">
        <v>8</v>
      </c>
      <c r="B12" s="23" t="s">
        <v>15</v>
      </c>
      <c r="C12" s="18" t="s">
        <v>14</v>
      </c>
      <c r="D12" s="24">
        <v>4</v>
      </c>
      <c r="E12" s="24">
        <v>0</v>
      </c>
      <c r="F12" s="25">
        <f t="shared" si="1"/>
        <v>0</v>
      </c>
      <c r="G12" s="1"/>
    </row>
    <row r="13" spans="1:7" ht="26.4" x14ac:dyDescent="0.25">
      <c r="A13" s="22">
        <v>9</v>
      </c>
      <c r="B13" s="23" t="s">
        <v>16</v>
      </c>
      <c r="C13" s="18" t="s">
        <v>14</v>
      </c>
      <c r="D13" s="24">
        <v>70</v>
      </c>
      <c r="E13" s="24">
        <v>0</v>
      </c>
      <c r="F13" s="25">
        <f t="shared" si="1"/>
        <v>0</v>
      </c>
      <c r="G13" s="1"/>
    </row>
    <row r="14" spans="1:7" ht="26.4" x14ac:dyDescent="0.25">
      <c r="A14" s="18">
        <v>10</v>
      </c>
      <c r="B14" s="26" t="s">
        <v>20</v>
      </c>
      <c r="C14" s="18" t="s">
        <v>13</v>
      </c>
      <c r="D14" s="24">
        <v>1820</v>
      </c>
      <c r="E14" s="24">
        <v>0</v>
      </c>
      <c r="F14" s="25">
        <f t="shared" si="1"/>
        <v>0</v>
      </c>
      <c r="G14" s="1"/>
    </row>
    <row r="15" spans="1:7" x14ac:dyDescent="0.25">
      <c r="A15" s="18">
        <v>11</v>
      </c>
      <c r="B15" s="26" t="s">
        <v>21</v>
      </c>
      <c r="C15" s="27" t="s">
        <v>13</v>
      </c>
      <c r="D15" s="24">
        <f>D14</f>
        <v>1820</v>
      </c>
      <c r="E15" s="24">
        <v>0</v>
      </c>
      <c r="F15" s="25">
        <f t="shared" si="1"/>
        <v>0</v>
      </c>
      <c r="G15" s="1"/>
    </row>
    <row r="16" spans="1:7" ht="39.6" x14ac:dyDescent="0.25">
      <c r="A16" s="22">
        <v>12</v>
      </c>
      <c r="B16" s="26" t="s">
        <v>37</v>
      </c>
      <c r="C16" s="23" t="s">
        <v>17</v>
      </c>
      <c r="D16" s="24">
        <v>60</v>
      </c>
      <c r="E16" s="24">
        <v>0</v>
      </c>
      <c r="F16" s="25">
        <f t="shared" si="1"/>
        <v>0</v>
      </c>
      <c r="G16" s="1"/>
    </row>
    <row r="17" spans="1:7" ht="39.6" x14ac:dyDescent="0.25">
      <c r="A17" s="18">
        <v>13</v>
      </c>
      <c r="B17" s="26" t="s">
        <v>36</v>
      </c>
      <c r="C17" s="23" t="s">
        <v>17</v>
      </c>
      <c r="D17" s="24">
        <v>650</v>
      </c>
      <c r="E17" s="24">
        <v>0</v>
      </c>
      <c r="F17" s="25">
        <f t="shared" si="1"/>
        <v>0</v>
      </c>
      <c r="G17" s="1"/>
    </row>
    <row r="18" spans="1:7" ht="39.6" x14ac:dyDescent="0.25">
      <c r="A18" s="18">
        <v>14</v>
      </c>
      <c r="B18" s="26" t="s">
        <v>38</v>
      </c>
      <c r="C18" s="23" t="s">
        <v>17</v>
      </c>
      <c r="D18" s="24">
        <v>1000</v>
      </c>
      <c r="E18" s="24">
        <v>0</v>
      </c>
      <c r="F18" s="25">
        <f t="shared" si="1"/>
        <v>0</v>
      </c>
      <c r="G18" s="1"/>
    </row>
    <row r="19" spans="1:7" ht="39.6" x14ac:dyDescent="0.25">
      <c r="A19" s="22">
        <v>15</v>
      </c>
      <c r="B19" s="26" t="s">
        <v>39</v>
      </c>
      <c r="C19" s="23" t="s">
        <v>17</v>
      </c>
      <c r="D19" s="24">
        <v>1000</v>
      </c>
      <c r="E19" s="24">
        <v>0</v>
      </c>
      <c r="F19" s="25">
        <f t="shared" si="1"/>
        <v>0</v>
      </c>
      <c r="G19" s="1"/>
    </row>
    <row r="20" spans="1:7" ht="26.4" x14ac:dyDescent="0.25">
      <c r="A20" s="18">
        <v>16</v>
      </c>
      <c r="B20" s="26" t="s">
        <v>45</v>
      </c>
      <c r="C20" s="23" t="s">
        <v>17</v>
      </c>
      <c r="D20" s="24">
        <v>120</v>
      </c>
      <c r="E20" s="24">
        <v>0</v>
      </c>
      <c r="F20" s="25">
        <f t="shared" si="1"/>
        <v>0</v>
      </c>
      <c r="G20" s="1"/>
    </row>
    <row r="21" spans="1:7" ht="26.4" x14ac:dyDescent="0.25">
      <c r="A21" s="18">
        <v>17</v>
      </c>
      <c r="B21" s="26" t="s">
        <v>40</v>
      </c>
      <c r="C21" s="23" t="s">
        <v>17</v>
      </c>
      <c r="D21" s="24">
        <v>650</v>
      </c>
      <c r="E21" s="24">
        <v>0</v>
      </c>
      <c r="F21" s="25">
        <f t="shared" si="1"/>
        <v>0</v>
      </c>
      <c r="G21" s="1"/>
    </row>
    <row r="22" spans="1:7" ht="26.4" x14ac:dyDescent="0.25">
      <c r="A22" s="22">
        <v>18</v>
      </c>
      <c r="B22" s="26" t="s">
        <v>41</v>
      </c>
      <c r="C22" s="23" t="s">
        <v>17</v>
      </c>
      <c r="D22" s="24">
        <v>1300</v>
      </c>
      <c r="E22" s="24">
        <v>0</v>
      </c>
      <c r="F22" s="25">
        <f t="shared" si="1"/>
        <v>0</v>
      </c>
      <c r="G22" s="1"/>
    </row>
    <row r="23" spans="1:7" ht="26.4" x14ac:dyDescent="0.25">
      <c r="A23" s="18">
        <v>19</v>
      </c>
      <c r="B23" s="26" t="s">
        <v>22</v>
      </c>
      <c r="C23" s="23" t="s">
        <v>23</v>
      </c>
      <c r="D23" s="24">
        <v>1</v>
      </c>
      <c r="E23" s="24">
        <v>0</v>
      </c>
      <c r="F23" s="25">
        <f t="shared" si="1"/>
        <v>0</v>
      </c>
      <c r="G23" s="5"/>
    </row>
    <row r="24" spans="1:7" x14ac:dyDescent="0.25">
      <c r="A24" s="55" t="s">
        <v>51</v>
      </c>
      <c r="B24" s="56"/>
      <c r="C24" s="56"/>
      <c r="D24" s="56"/>
      <c r="E24" s="57"/>
      <c r="F24" s="17">
        <f>SUM(F7:F23)</f>
        <v>0</v>
      </c>
      <c r="G24" s="5"/>
    </row>
    <row r="25" spans="1:7" ht="14.4" thickBot="1" x14ac:dyDescent="0.3">
      <c r="A25" s="58" t="s">
        <v>12</v>
      </c>
      <c r="B25" s="59"/>
      <c r="C25" s="59"/>
      <c r="D25" s="59"/>
      <c r="E25" s="60"/>
      <c r="F25" s="4"/>
    </row>
    <row r="26" spans="1:7" ht="13.8" thickTop="1" x14ac:dyDescent="0.25">
      <c r="A26" s="9"/>
      <c r="D26" s="1"/>
    </row>
  </sheetData>
  <mergeCells count="7">
    <mergeCell ref="A24:E24"/>
    <mergeCell ref="A25:E25"/>
    <mergeCell ref="A4:F4"/>
    <mergeCell ref="F1:F2"/>
    <mergeCell ref="A1:A2"/>
    <mergeCell ref="B1:B2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AD14E-6E7A-48F2-9AC7-BAB0AC35A703}">
  <dimension ref="A1:F24"/>
  <sheetViews>
    <sheetView topLeftCell="A8" zoomScaleSheetLayoutView="100" workbookViewId="0">
      <selection activeCell="H8" sqref="H8"/>
    </sheetView>
  </sheetViews>
  <sheetFormatPr defaultRowHeight="13.2" x14ac:dyDescent="0.25"/>
  <cols>
    <col min="1" max="1" width="6.109375" style="9" customWidth="1"/>
    <col min="2" max="2" width="49.88671875" customWidth="1"/>
    <col min="4" max="4" width="9.109375" style="1"/>
    <col min="5" max="5" width="10.109375" customWidth="1"/>
    <col min="6" max="6" width="10.44140625" customWidth="1"/>
  </cols>
  <sheetData>
    <row r="1" spans="1:6" ht="15" hidden="1" thickTop="1" thickBot="1" x14ac:dyDescent="0.3">
      <c r="A1" s="63"/>
      <c r="B1" s="63"/>
      <c r="C1" s="63"/>
      <c r="D1" s="63"/>
    </row>
    <row r="2" spans="1:6" s="1" customFormat="1" ht="13.5" customHeight="1" thickTop="1" x14ac:dyDescent="0.25">
      <c r="A2" s="64" t="s">
        <v>0</v>
      </c>
      <c r="B2" s="66" t="s">
        <v>1</v>
      </c>
      <c r="C2" s="66" t="s">
        <v>2</v>
      </c>
      <c r="D2" s="66"/>
      <c r="E2" s="2" t="s">
        <v>3</v>
      </c>
      <c r="F2" s="61" t="s">
        <v>4</v>
      </c>
    </row>
    <row r="3" spans="1:6" s="1" customFormat="1" ht="21.75" customHeight="1" x14ac:dyDescent="0.25">
      <c r="A3" s="65"/>
      <c r="B3" s="67"/>
      <c r="C3" s="31" t="s">
        <v>5</v>
      </c>
      <c r="D3" s="31" t="s">
        <v>6</v>
      </c>
      <c r="E3" s="3" t="s">
        <v>7</v>
      </c>
      <c r="F3" s="62"/>
    </row>
    <row r="4" spans="1:6" s="1" customFormat="1" x14ac:dyDescent="0.25">
      <c r="A4" s="10">
        <v>1</v>
      </c>
      <c r="B4" s="31">
        <v>3</v>
      </c>
      <c r="C4" s="31">
        <v>4</v>
      </c>
      <c r="D4" s="31">
        <v>5</v>
      </c>
      <c r="E4" s="31" t="s">
        <v>8</v>
      </c>
      <c r="F4" s="6" t="s">
        <v>9</v>
      </c>
    </row>
    <row r="5" spans="1:6" s="1" customFormat="1" ht="12.75" customHeight="1" x14ac:dyDescent="0.25">
      <c r="A5" s="77" t="s">
        <v>68</v>
      </c>
      <c r="B5" s="78"/>
      <c r="C5" s="78"/>
      <c r="D5" s="78"/>
      <c r="E5" s="32"/>
      <c r="F5" s="33"/>
    </row>
    <row r="6" spans="1:6" s="1" customFormat="1" ht="80.400000000000006" customHeight="1" x14ac:dyDescent="0.25">
      <c r="A6" s="12">
        <v>1</v>
      </c>
      <c r="B6" s="34" t="s">
        <v>10</v>
      </c>
      <c r="C6" s="35" t="s">
        <v>11</v>
      </c>
      <c r="D6" s="36">
        <v>1</v>
      </c>
      <c r="E6" s="36">
        <v>0</v>
      </c>
      <c r="F6" s="11">
        <f>E6*D6</f>
        <v>0</v>
      </c>
    </row>
    <row r="7" spans="1:6" s="1" customFormat="1" ht="32.85" customHeight="1" x14ac:dyDescent="0.25">
      <c r="A7" s="37">
        <v>2</v>
      </c>
      <c r="B7" s="38" t="s">
        <v>54</v>
      </c>
      <c r="C7" s="39" t="s">
        <v>13</v>
      </c>
      <c r="D7" s="40">
        <v>210</v>
      </c>
      <c r="E7" s="40">
        <v>0</v>
      </c>
      <c r="F7" s="8">
        <f>D7*E7</f>
        <v>0</v>
      </c>
    </row>
    <row r="8" spans="1:6" s="1" customFormat="1" ht="52.8" x14ac:dyDescent="0.25">
      <c r="A8" s="37">
        <v>3</v>
      </c>
      <c r="B8" s="41" t="s">
        <v>55</v>
      </c>
      <c r="C8" s="42" t="s">
        <v>13</v>
      </c>
      <c r="D8" s="40">
        <v>210</v>
      </c>
      <c r="E8" s="40">
        <v>0</v>
      </c>
      <c r="F8" s="8">
        <f t="shared" ref="F8:F14" si="0">D8*E8</f>
        <v>0</v>
      </c>
    </row>
    <row r="9" spans="1:6" s="1" customFormat="1" ht="28.35" customHeight="1" x14ac:dyDescent="0.25">
      <c r="A9" s="37">
        <v>4</v>
      </c>
      <c r="B9" s="41" t="s">
        <v>19</v>
      </c>
      <c r="C9" s="44" t="s">
        <v>14</v>
      </c>
      <c r="D9" s="40">
        <v>4</v>
      </c>
      <c r="E9" s="40">
        <v>0</v>
      </c>
      <c r="F9" s="8">
        <f t="shared" si="0"/>
        <v>0</v>
      </c>
    </row>
    <row r="10" spans="1:6" s="1" customFormat="1" ht="28.35" customHeight="1" x14ac:dyDescent="0.25">
      <c r="A10" s="37">
        <v>5</v>
      </c>
      <c r="B10" s="43" t="s">
        <v>15</v>
      </c>
      <c r="C10" s="44" t="s">
        <v>14</v>
      </c>
      <c r="D10" s="40">
        <v>8</v>
      </c>
      <c r="E10" s="40">
        <v>0</v>
      </c>
      <c r="F10" s="8">
        <f t="shared" si="0"/>
        <v>0</v>
      </c>
    </row>
    <row r="11" spans="1:6" s="1" customFormat="1" ht="19.5" customHeight="1" x14ac:dyDescent="0.25">
      <c r="A11" s="37">
        <v>6</v>
      </c>
      <c r="B11" s="41" t="s">
        <v>20</v>
      </c>
      <c r="C11" s="44" t="s">
        <v>13</v>
      </c>
      <c r="D11" s="40">
        <f>D7</f>
        <v>210</v>
      </c>
      <c r="E11" s="40">
        <v>0</v>
      </c>
      <c r="F11" s="8">
        <f t="shared" si="0"/>
        <v>0</v>
      </c>
    </row>
    <row r="12" spans="1:6" s="1" customFormat="1" ht="19.5" customHeight="1" x14ac:dyDescent="0.25">
      <c r="A12" s="37">
        <v>7</v>
      </c>
      <c r="B12" s="41" t="s">
        <v>21</v>
      </c>
      <c r="C12" s="45" t="s">
        <v>13</v>
      </c>
      <c r="D12" s="40">
        <f>D11</f>
        <v>210</v>
      </c>
      <c r="E12" s="40">
        <v>0</v>
      </c>
      <c r="F12" s="8">
        <f t="shared" si="0"/>
        <v>0</v>
      </c>
    </row>
    <row r="13" spans="1:6" s="5" customFormat="1" ht="39.6" x14ac:dyDescent="0.25">
      <c r="A13" s="37">
        <v>8</v>
      </c>
      <c r="B13" s="41" t="s">
        <v>69</v>
      </c>
      <c r="C13" s="39" t="s">
        <v>17</v>
      </c>
      <c r="D13" s="40">
        <v>575</v>
      </c>
      <c r="E13" s="40">
        <v>0</v>
      </c>
      <c r="F13" s="8">
        <f t="shared" si="0"/>
        <v>0</v>
      </c>
    </row>
    <row r="14" spans="1:6" s="5" customFormat="1" ht="27" thickBot="1" x14ac:dyDescent="0.3">
      <c r="A14" s="37">
        <v>9</v>
      </c>
      <c r="B14" s="41" t="s">
        <v>22</v>
      </c>
      <c r="C14" s="39" t="s">
        <v>23</v>
      </c>
      <c r="D14" s="40">
        <v>1</v>
      </c>
      <c r="E14" s="40">
        <v>0</v>
      </c>
      <c r="F14" s="8">
        <f t="shared" si="0"/>
        <v>0</v>
      </c>
    </row>
    <row r="15" spans="1:6" s="5" customFormat="1" ht="13.8" thickTop="1" x14ac:dyDescent="0.25">
      <c r="A15" s="74" t="s">
        <v>70</v>
      </c>
      <c r="B15" s="75"/>
      <c r="C15" s="75"/>
      <c r="D15" s="75"/>
      <c r="E15" s="76"/>
      <c r="F15" s="46">
        <f>SUM(F6:F14)</f>
        <v>0</v>
      </c>
    </row>
    <row r="16" spans="1:6" ht="14.4" thickBot="1" x14ac:dyDescent="0.3">
      <c r="A16" s="58" t="s">
        <v>12</v>
      </c>
      <c r="B16" s="59"/>
      <c r="C16" s="59"/>
      <c r="D16" s="59"/>
      <c r="E16" s="60"/>
      <c r="F16" s="4"/>
    </row>
    <row r="17" ht="13.8" thickTop="1" x14ac:dyDescent="0.25"/>
    <row r="20" ht="28.35" customHeight="1" x14ac:dyDescent="0.25"/>
    <row r="21" ht="28.35" customHeight="1" x14ac:dyDescent="0.25"/>
    <row r="22" ht="28.35" customHeight="1" x14ac:dyDescent="0.25"/>
    <row r="23" ht="28.35" customHeight="1" x14ac:dyDescent="0.25"/>
    <row r="24" ht="28.35" customHeight="1" x14ac:dyDescent="0.25"/>
  </sheetData>
  <sheetProtection selectLockedCells="1" selectUnlockedCells="1"/>
  <mergeCells count="8">
    <mergeCell ref="F2:F3"/>
    <mergeCell ref="A5:D5"/>
    <mergeCell ref="A15:E15"/>
    <mergeCell ref="A16:E16"/>
    <mergeCell ref="A1:D1"/>
    <mergeCell ref="A2:A3"/>
    <mergeCell ref="B2:B3"/>
    <mergeCell ref="C2:D2"/>
  </mergeCells>
  <printOptions horizontalCentered="1"/>
  <pageMargins left="0.70866141732283472" right="0.70866141732283472" top="0.31496062992125984" bottom="0.31496062992125984" header="0.51181102362204722" footer="0.51181102362204722"/>
  <pageSetup paperSize="9" scale="70" firstPageNumber="0" orientation="portrait" horizontalDpi="300" verticalDpi="300" r:id="rId1"/>
  <headerFooter alignWithMargins="0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C8D92-F72B-47C1-AF51-159D36C5DB76}">
  <dimension ref="A1:F19"/>
  <sheetViews>
    <sheetView topLeftCell="A7" workbookViewId="0">
      <selection activeCell="A4" sqref="A4:D4"/>
    </sheetView>
  </sheetViews>
  <sheetFormatPr defaultRowHeight="13.2" x14ac:dyDescent="0.25"/>
  <cols>
    <col min="1" max="1" width="7.33203125" customWidth="1"/>
    <col min="2" max="2" width="48.88671875" customWidth="1"/>
  </cols>
  <sheetData>
    <row r="1" spans="1:6" ht="13.95" customHeight="1" thickTop="1" x14ac:dyDescent="0.25">
      <c r="A1" s="64" t="s">
        <v>0</v>
      </c>
      <c r="B1" s="82" t="s">
        <v>1</v>
      </c>
      <c r="C1" s="84" t="s">
        <v>2</v>
      </c>
      <c r="D1" s="85"/>
      <c r="E1" s="2" t="s">
        <v>3</v>
      </c>
      <c r="F1" s="61" t="s">
        <v>4</v>
      </c>
    </row>
    <row r="2" spans="1:6" ht="26.4" x14ac:dyDescent="0.25">
      <c r="A2" s="65"/>
      <c r="B2" s="83"/>
      <c r="C2" s="31" t="s">
        <v>5</v>
      </c>
      <c r="D2" s="31" t="s">
        <v>6</v>
      </c>
      <c r="E2" s="3" t="s">
        <v>7</v>
      </c>
      <c r="F2" s="62"/>
    </row>
    <row r="3" spans="1:6" x14ac:dyDescent="0.25">
      <c r="A3" s="10">
        <v>1</v>
      </c>
      <c r="B3" s="31">
        <v>3</v>
      </c>
      <c r="C3" s="31">
        <v>4</v>
      </c>
      <c r="D3" s="31">
        <v>5</v>
      </c>
      <c r="E3" s="31" t="s">
        <v>8</v>
      </c>
      <c r="F3" s="6" t="s">
        <v>9</v>
      </c>
    </row>
    <row r="4" spans="1:6" x14ac:dyDescent="0.25">
      <c r="A4" s="77" t="s">
        <v>73</v>
      </c>
      <c r="B4" s="78"/>
      <c r="C4" s="78"/>
      <c r="D4" s="78"/>
      <c r="E4" s="32"/>
      <c r="F4" s="33"/>
    </row>
    <row r="5" spans="1:6" ht="88.95" customHeight="1" x14ac:dyDescent="0.25">
      <c r="A5" s="12">
        <v>1</v>
      </c>
      <c r="B5" s="34" t="s">
        <v>10</v>
      </c>
      <c r="C5" s="35" t="s">
        <v>11</v>
      </c>
      <c r="D5" s="36">
        <v>1</v>
      </c>
      <c r="E5" s="36">
        <v>0</v>
      </c>
      <c r="F5" s="11">
        <f>E5*D5</f>
        <v>0</v>
      </c>
    </row>
    <row r="6" spans="1:6" ht="36.6" customHeight="1" x14ac:dyDescent="0.25">
      <c r="A6" s="37">
        <v>2</v>
      </c>
      <c r="B6" s="38" t="s">
        <v>54</v>
      </c>
      <c r="C6" s="39" t="s">
        <v>13</v>
      </c>
      <c r="D6" s="40">
        <v>195</v>
      </c>
      <c r="E6" s="40">
        <v>0</v>
      </c>
      <c r="F6" s="8">
        <f t="shared" ref="F6:F15" si="0">D6*E6</f>
        <v>0</v>
      </c>
    </row>
    <row r="7" spans="1:6" ht="55.95" customHeight="1" x14ac:dyDescent="0.25">
      <c r="A7" s="37">
        <v>3</v>
      </c>
      <c r="B7" s="41" t="s">
        <v>55</v>
      </c>
      <c r="C7" s="42" t="s">
        <v>13</v>
      </c>
      <c r="D7" s="40">
        <v>20</v>
      </c>
      <c r="E7" s="40">
        <v>0</v>
      </c>
      <c r="F7" s="8">
        <f t="shared" si="0"/>
        <v>0</v>
      </c>
    </row>
    <row r="8" spans="1:6" ht="57" customHeight="1" x14ac:dyDescent="0.25">
      <c r="A8" s="37">
        <v>4</v>
      </c>
      <c r="B8" s="41" t="s">
        <v>60</v>
      </c>
      <c r="C8" s="44" t="s">
        <v>13</v>
      </c>
      <c r="D8" s="40">
        <v>175</v>
      </c>
      <c r="E8" s="40">
        <v>0</v>
      </c>
      <c r="F8" s="8">
        <f t="shared" si="0"/>
        <v>0</v>
      </c>
    </row>
    <row r="9" spans="1:6" ht="29.4" customHeight="1" x14ac:dyDescent="0.25">
      <c r="A9" s="37">
        <v>5</v>
      </c>
      <c r="B9" s="43" t="s">
        <v>72</v>
      </c>
      <c r="C9" s="44" t="s">
        <v>14</v>
      </c>
      <c r="D9" s="40">
        <v>1</v>
      </c>
      <c r="E9" s="40">
        <v>0</v>
      </c>
      <c r="F9" s="8">
        <f t="shared" si="0"/>
        <v>0</v>
      </c>
    </row>
    <row r="10" spans="1:6" ht="31.2" customHeight="1" x14ac:dyDescent="0.25">
      <c r="A10" s="37">
        <v>6</v>
      </c>
      <c r="B10" s="43" t="s">
        <v>15</v>
      </c>
      <c r="C10" s="44" t="s">
        <v>14</v>
      </c>
      <c r="D10" s="40">
        <v>2</v>
      </c>
      <c r="E10" s="40">
        <v>0</v>
      </c>
      <c r="F10" s="8">
        <f t="shared" si="0"/>
        <v>0</v>
      </c>
    </row>
    <row r="11" spans="1:6" ht="26.4" customHeight="1" x14ac:dyDescent="0.25">
      <c r="A11" s="37">
        <v>7</v>
      </c>
      <c r="B11" s="43" t="s">
        <v>16</v>
      </c>
      <c r="C11" s="44" t="s">
        <v>14</v>
      </c>
      <c r="D11" s="40">
        <v>13</v>
      </c>
      <c r="E11" s="40">
        <v>0</v>
      </c>
      <c r="F11" s="8">
        <f t="shared" si="0"/>
        <v>0</v>
      </c>
    </row>
    <row r="12" spans="1:6" ht="27" customHeight="1" x14ac:dyDescent="0.25">
      <c r="A12" s="37">
        <v>8</v>
      </c>
      <c r="B12" s="41" t="s">
        <v>20</v>
      </c>
      <c r="C12" s="44" t="s">
        <v>13</v>
      </c>
      <c r="D12" s="40">
        <f>D6</f>
        <v>195</v>
      </c>
      <c r="E12" s="40">
        <v>0</v>
      </c>
      <c r="F12" s="8">
        <f t="shared" si="0"/>
        <v>0</v>
      </c>
    </row>
    <row r="13" spans="1:6" ht="25.95" customHeight="1" x14ac:dyDescent="0.25">
      <c r="A13" s="37">
        <v>9</v>
      </c>
      <c r="B13" s="41" t="s">
        <v>21</v>
      </c>
      <c r="C13" s="45" t="s">
        <v>13</v>
      </c>
      <c r="D13" s="40">
        <f>D12</f>
        <v>195</v>
      </c>
      <c r="E13" s="40">
        <v>0</v>
      </c>
      <c r="F13" s="8">
        <f t="shared" si="0"/>
        <v>0</v>
      </c>
    </row>
    <row r="14" spans="1:6" ht="25.2" customHeight="1" x14ac:dyDescent="0.25">
      <c r="A14" s="37">
        <v>10</v>
      </c>
      <c r="B14" s="41" t="s">
        <v>56</v>
      </c>
      <c r="C14" s="39" t="s">
        <v>17</v>
      </c>
      <c r="D14" s="40">
        <v>170</v>
      </c>
      <c r="E14" s="40">
        <v>0</v>
      </c>
      <c r="F14" s="8">
        <f t="shared" si="0"/>
        <v>0</v>
      </c>
    </row>
    <row r="15" spans="1:6" ht="31.95" customHeight="1" thickBot="1" x14ac:dyDescent="0.3">
      <c r="A15" s="37">
        <v>11</v>
      </c>
      <c r="B15" s="41" t="s">
        <v>22</v>
      </c>
      <c r="C15" s="39" t="s">
        <v>11</v>
      </c>
      <c r="D15" s="40">
        <v>1</v>
      </c>
      <c r="E15" s="40">
        <v>0</v>
      </c>
      <c r="F15" s="8">
        <f t="shared" si="0"/>
        <v>0</v>
      </c>
    </row>
    <row r="16" spans="1:6" ht="13.8" thickTop="1" x14ac:dyDescent="0.25">
      <c r="A16" s="74" t="s">
        <v>71</v>
      </c>
      <c r="B16" s="75"/>
      <c r="C16" s="75"/>
      <c r="D16" s="75"/>
      <c r="E16" s="76"/>
      <c r="F16" s="46">
        <f>SUM(F5:F15)</f>
        <v>0</v>
      </c>
    </row>
    <row r="17" spans="1:6" ht="14.4" thickBot="1" x14ac:dyDescent="0.3">
      <c r="A17" s="58" t="s">
        <v>12</v>
      </c>
      <c r="B17" s="59"/>
      <c r="C17" s="59"/>
      <c r="D17" s="59"/>
      <c r="E17" s="60"/>
      <c r="F17" s="4"/>
    </row>
    <row r="18" spans="1:6" ht="15" thickTop="1" thickBot="1" x14ac:dyDescent="0.3">
      <c r="A18" s="79"/>
      <c r="B18" s="80"/>
      <c r="C18" s="80"/>
      <c r="D18" s="80"/>
      <c r="E18" s="81"/>
      <c r="F18" s="4"/>
    </row>
    <row r="19" spans="1:6" ht="13.8" thickTop="1" x14ac:dyDescent="0.25"/>
  </sheetData>
  <mergeCells count="8">
    <mergeCell ref="F1:F2"/>
    <mergeCell ref="A4:D4"/>
    <mergeCell ref="A16:E16"/>
    <mergeCell ref="A17:E17"/>
    <mergeCell ref="A18:E18"/>
    <mergeCell ref="A1:A2"/>
    <mergeCell ref="B1:B2"/>
    <mergeCell ref="C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4E03-05CD-4E4D-8AF3-06179134A814}">
  <dimension ref="A1:F27"/>
  <sheetViews>
    <sheetView topLeftCell="A11" zoomScaleSheetLayoutView="100" workbookViewId="0">
      <selection activeCell="I13" sqref="I13"/>
    </sheetView>
  </sheetViews>
  <sheetFormatPr defaultRowHeight="13.2" x14ac:dyDescent="0.25"/>
  <cols>
    <col min="1" max="1" width="6.109375" style="9" customWidth="1"/>
    <col min="2" max="2" width="49.88671875" customWidth="1"/>
    <col min="4" max="4" width="9.109375" style="1"/>
    <col min="5" max="5" width="10.109375" customWidth="1"/>
    <col min="6" max="6" width="10.44140625" customWidth="1"/>
  </cols>
  <sheetData>
    <row r="1" spans="1:6" ht="15" hidden="1" thickTop="1" thickBot="1" x14ac:dyDescent="0.3">
      <c r="A1" s="63"/>
      <c r="B1" s="63"/>
      <c r="C1" s="63"/>
      <c r="D1" s="63"/>
    </row>
    <row r="2" spans="1:6" s="1" customFormat="1" ht="13.5" customHeight="1" thickTop="1" x14ac:dyDescent="0.25">
      <c r="A2" s="64" t="s">
        <v>0</v>
      </c>
      <c r="B2" s="66" t="s">
        <v>1</v>
      </c>
      <c r="C2" s="66" t="s">
        <v>2</v>
      </c>
      <c r="D2" s="66"/>
      <c r="E2" s="2" t="s">
        <v>3</v>
      </c>
      <c r="F2" s="61" t="s">
        <v>4</v>
      </c>
    </row>
    <row r="3" spans="1:6" s="1" customFormat="1" ht="21.75" customHeight="1" x14ac:dyDescent="0.25">
      <c r="A3" s="65"/>
      <c r="B3" s="67"/>
      <c r="C3" s="31" t="s">
        <v>5</v>
      </c>
      <c r="D3" s="31" t="s">
        <v>6</v>
      </c>
      <c r="E3" s="3" t="s">
        <v>7</v>
      </c>
      <c r="F3" s="62"/>
    </row>
    <row r="4" spans="1:6" s="1" customFormat="1" x14ac:dyDescent="0.25">
      <c r="A4" s="10">
        <v>1</v>
      </c>
      <c r="B4" s="31">
        <v>3</v>
      </c>
      <c r="C4" s="31">
        <v>4</v>
      </c>
      <c r="D4" s="31">
        <v>5</v>
      </c>
      <c r="E4" s="31" t="s">
        <v>8</v>
      </c>
      <c r="F4" s="6" t="s">
        <v>9</v>
      </c>
    </row>
    <row r="5" spans="1:6" s="1" customFormat="1" ht="12.75" customHeight="1" x14ac:dyDescent="0.25">
      <c r="A5" s="77" t="s">
        <v>62</v>
      </c>
      <c r="B5" s="78"/>
      <c r="C5" s="78"/>
      <c r="D5" s="78"/>
      <c r="E5" s="32"/>
      <c r="F5" s="33"/>
    </row>
    <row r="6" spans="1:6" s="1" customFormat="1" ht="82.95" customHeight="1" x14ac:dyDescent="0.25">
      <c r="A6" s="12">
        <v>1</v>
      </c>
      <c r="B6" s="34" t="s">
        <v>10</v>
      </c>
      <c r="C6" s="35" t="s">
        <v>11</v>
      </c>
      <c r="D6" s="36">
        <v>1</v>
      </c>
      <c r="E6" s="36">
        <v>0</v>
      </c>
      <c r="F6" s="11">
        <f>E6*D6</f>
        <v>0</v>
      </c>
    </row>
    <row r="7" spans="1:6" s="1" customFormat="1" ht="45" customHeight="1" x14ac:dyDescent="0.25">
      <c r="A7" s="12">
        <v>2</v>
      </c>
      <c r="B7" s="47" t="s">
        <v>18</v>
      </c>
      <c r="C7" s="35" t="s">
        <v>11</v>
      </c>
      <c r="D7" s="36">
        <v>1</v>
      </c>
      <c r="E7" s="36">
        <v>0</v>
      </c>
      <c r="F7" s="11">
        <f t="shared" ref="F7" si="0">E7*D7</f>
        <v>0</v>
      </c>
    </row>
    <row r="8" spans="1:6" s="1" customFormat="1" ht="32.85" customHeight="1" x14ac:dyDescent="0.25">
      <c r="A8" s="37">
        <v>3</v>
      </c>
      <c r="B8" s="38" t="s">
        <v>54</v>
      </c>
      <c r="C8" s="39" t="s">
        <v>13</v>
      </c>
      <c r="D8" s="40">
        <v>521</v>
      </c>
      <c r="E8" s="40">
        <v>0</v>
      </c>
      <c r="F8" s="8">
        <f>D8*E8</f>
        <v>0</v>
      </c>
    </row>
    <row r="9" spans="1:6" s="1" customFormat="1" ht="52.8" x14ac:dyDescent="0.25">
      <c r="A9" s="37">
        <v>4</v>
      </c>
      <c r="B9" s="41" t="s">
        <v>55</v>
      </c>
      <c r="C9" s="42" t="s">
        <v>13</v>
      </c>
      <c r="D9" s="40">
        <v>499</v>
      </c>
      <c r="E9" s="40">
        <v>0</v>
      </c>
      <c r="F9" s="8">
        <f t="shared" ref="F9:F17" si="1">D9*E9</f>
        <v>0</v>
      </c>
    </row>
    <row r="10" spans="1:6" s="1" customFormat="1" ht="52.8" x14ac:dyDescent="0.25">
      <c r="A10" s="37">
        <v>5</v>
      </c>
      <c r="B10" s="41" t="s">
        <v>60</v>
      </c>
      <c r="C10" s="44" t="s">
        <v>13</v>
      </c>
      <c r="D10" s="40">
        <v>22</v>
      </c>
      <c r="E10" s="40">
        <v>0</v>
      </c>
      <c r="F10" s="8">
        <f t="shared" si="1"/>
        <v>0</v>
      </c>
    </row>
    <row r="11" spans="1:6" s="1" customFormat="1" ht="28.35" customHeight="1" x14ac:dyDescent="0.25">
      <c r="A11" s="37">
        <v>6</v>
      </c>
      <c r="B11" s="41" t="s">
        <v>19</v>
      </c>
      <c r="C11" s="44" t="s">
        <v>14</v>
      </c>
      <c r="D11" s="40">
        <v>5</v>
      </c>
      <c r="E11" s="40">
        <v>0</v>
      </c>
      <c r="F11" s="8">
        <f t="shared" si="1"/>
        <v>0</v>
      </c>
    </row>
    <row r="12" spans="1:6" s="1" customFormat="1" ht="28.35" customHeight="1" x14ac:dyDescent="0.25">
      <c r="A12" s="37">
        <v>7</v>
      </c>
      <c r="B12" s="43" t="s">
        <v>15</v>
      </c>
      <c r="C12" s="44" t="s">
        <v>14</v>
      </c>
      <c r="D12" s="40">
        <v>10</v>
      </c>
      <c r="E12" s="40">
        <v>0</v>
      </c>
      <c r="F12" s="8">
        <f t="shared" si="1"/>
        <v>0</v>
      </c>
    </row>
    <row r="13" spans="1:6" s="1" customFormat="1" ht="28.35" customHeight="1" x14ac:dyDescent="0.25">
      <c r="A13" s="37">
        <v>8</v>
      </c>
      <c r="B13" s="43" t="s">
        <v>16</v>
      </c>
      <c r="C13" s="44" t="s">
        <v>14</v>
      </c>
      <c r="D13" s="40">
        <v>15</v>
      </c>
      <c r="E13" s="40">
        <v>0</v>
      </c>
      <c r="F13" s="8">
        <f t="shared" si="1"/>
        <v>0</v>
      </c>
    </row>
    <row r="14" spans="1:6" s="1" customFormat="1" ht="19.5" customHeight="1" x14ac:dyDescent="0.25">
      <c r="A14" s="37">
        <v>9</v>
      </c>
      <c r="B14" s="41" t="s">
        <v>20</v>
      </c>
      <c r="C14" s="44" t="s">
        <v>13</v>
      </c>
      <c r="D14" s="40">
        <f>D8</f>
        <v>521</v>
      </c>
      <c r="E14" s="40">
        <v>0</v>
      </c>
      <c r="F14" s="8">
        <f t="shared" si="1"/>
        <v>0</v>
      </c>
    </row>
    <row r="15" spans="1:6" s="1" customFormat="1" ht="19.5" customHeight="1" x14ac:dyDescent="0.25">
      <c r="A15" s="37">
        <v>10</v>
      </c>
      <c r="B15" s="41" t="s">
        <v>21</v>
      </c>
      <c r="C15" s="45" t="s">
        <v>13</v>
      </c>
      <c r="D15" s="40">
        <f>D14</f>
        <v>521</v>
      </c>
      <c r="E15" s="40">
        <v>0</v>
      </c>
      <c r="F15" s="8">
        <f t="shared" si="1"/>
        <v>0</v>
      </c>
    </row>
    <row r="16" spans="1:6" s="5" customFormat="1" ht="15.6" x14ac:dyDescent="0.25">
      <c r="A16" s="37">
        <v>11</v>
      </c>
      <c r="B16" s="41" t="s">
        <v>56</v>
      </c>
      <c r="C16" s="39" t="s">
        <v>17</v>
      </c>
      <c r="D16" s="40">
        <v>355</v>
      </c>
      <c r="E16" s="40">
        <v>0</v>
      </c>
      <c r="F16" s="8">
        <f t="shared" si="1"/>
        <v>0</v>
      </c>
    </row>
    <row r="17" spans="1:6" s="5" customFormat="1" ht="27" thickBot="1" x14ac:dyDescent="0.3">
      <c r="A17" s="37">
        <v>12</v>
      </c>
      <c r="B17" s="41" t="s">
        <v>22</v>
      </c>
      <c r="C17" s="39" t="s">
        <v>23</v>
      </c>
      <c r="D17" s="40">
        <v>1</v>
      </c>
      <c r="E17" s="40">
        <v>0</v>
      </c>
      <c r="F17" s="8">
        <f t="shared" si="1"/>
        <v>0</v>
      </c>
    </row>
    <row r="18" spans="1:6" s="5" customFormat="1" ht="13.8" thickTop="1" x14ac:dyDescent="0.25">
      <c r="A18" s="74" t="s">
        <v>63</v>
      </c>
      <c r="B18" s="75"/>
      <c r="C18" s="75"/>
      <c r="D18" s="75"/>
      <c r="E18" s="76"/>
      <c r="F18" s="46">
        <f>SUM(F8:F17)</f>
        <v>0</v>
      </c>
    </row>
    <row r="19" spans="1:6" ht="14.4" thickBot="1" x14ac:dyDescent="0.3">
      <c r="A19" s="58" t="s">
        <v>12</v>
      </c>
      <c r="B19" s="59"/>
      <c r="C19" s="59"/>
      <c r="D19" s="59"/>
      <c r="E19" s="60"/>
      <c r="F19" s="4"/>
    </row>
    <row r="20" spans="1:6" ht="13.8" thickTop="1" x14ac:dyDescent="0.25"/>
    <row r="23" spans="1:6" ht="28.35" customHeight="1" x14ac:dyDescent="0.25"/>
    <row r="24" spans="1:6" ht="28.35" customHeight="1" x14ac:dyDescent="0.25"/>
    <row r="25" spans="1:6" ht="28.35" customHeight="1" x14ac:dyDescent="0.25"/>
    <row r="26" spans="1:6" ht="28.35" customHeight="1" x14ac:dyDescent="0.25"/>
    <row r="27" spans="1:6" ht="28.35" customHeight="1" x14ac:dyDescent="0.25"/>
  </sheetData>
  <sheetProtection selectLockedCells="1" selectUnlockedCells="1"/>
  <mergeCells count="8">
    <mergeCell ref="F2:F3"/>
    <mergeCell ref="A5:D5"/>
    <mergeCell ref="A18:E18"/>
    <mergeCell ref="A19:E19"/>
    <mergeCell ref="A1:D1"/>
    <mergeCell ref="A2:A3"/>
    <mergeCell ref="B2:B3"/>
    <mergeCell ref="C2:D2"/>
  </mergeCells>
  <printOptions horizontalCentered="1"/>
  <pageMargins left="0.70866141732283472" right="0.70866141732283472" top="0.31496062992125984" bottom="0.31496062992125984" header="0.51181102362204722" footer="0.51181102362204722"/>
  <pageSetup paperSize="9" scale="70" firstPageNumber="0" orientation="portrait" horizontalDpi="300" verticalDpi="300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FE0DE-79A7-412E-AE36-D328348FE300}">
  <dimension ref="A1:F20"/>
  <sheetViews>
    <sheetView topLeftCell="A4" workbookViewId="0">
      <selection activeCell="A4" sqref="A4:D4"/>
    </sheetView>
  </sheetViews>
  <sheetFormatPr defaultRowHeight="13.2" x14ac:dyDescent="0.25"/>
  <cols>
    <col min="1" max="1" width="7.33203125" customWidth="1"/>
    <col min="2" max="2" width="48.88671875" customWidth="1"/>
  </cols>
  <sheetData>
    <row r="1" spans="1:6" ht="13.8" thickTop="1" x14ac:dyDescent="0.25">
      <c r="A1" s="64" t="s">
        <v>0</v>
      </c>
      <c r="B1" s="66" t="s">
        <v>1</v>
      </c>
      <c r="C1" s="66" t="s">
        <v>2</v>
      </c>
      <c r="D1" s="66"/>
      <c r="E1" s="2" t="s">
        <v>3</v>
      </c>
      <c r="F1" s="61" t="s">
        <v>4</v>
      </c>
    </row>
    <row r="2" spans="1:6" ht="26.4" x14ac:dyDescent="0.25">
      <c r="A2" s="65"/>
      <c r="B2" s="67"/>
      <c r="C2" s="31" t="s">
        <v>5</v>
      </c>
      <c r="D2" s="31" t="s">
        <v>6</v>
      </c>
      <c r="E2" s="3" t="s">
        <v>7</v>
      </c>
      <c r="F2" s="62"/>
    </row>
    <row r="3" spans="1:6" x14ac:dyDescent="0.25">
      <c r="A3" s="10">
        <v>1</v>
      </c>
      <c r="B3" s="31">
        <v>3</v>
      </c>
      <c r="C3" s="31">
        <v>4</v>
      </c>
      <c r="D3" s="31">
        <v>5</v>
      </c>
      <c r="E3" s="31" t="s">
        <v>8</v>
      </c>
      <c r="F3" s="6" t="s">
        <v>9</v>
      </c>
    </row>
    <row r="4" spans="1:6" x14ac:dyDescent="0.25">
      <c r="A4" s="77" t="s">
        <v>64</v>
      </c>
      <c r="B4" s="78"/>
      <c r="C4" s="78"/>
      <c r="D4" s="78"/>
      <c r="E4" s="32"/>
      <c r="F4" s="33"/>
    </row>
    <row r="5" spans="1:6" ht="81" customHeight="1" x14ac:dyDescent="0.25">
      <c r="A5" s="12">
        <v>1</v>
      </c>
      <c r="B5" s="34" t="s">
        <v>10</v>
      </c>
      <c r="C5" s="35" t="s">
        <v>11</v>
      </c>
      <c r="D5" s="36">
        <v>1</v>
      </c>
      <c r="E5" s="36">
        <v>0</v>
      </c>
      <c r="F5" s="11">
        <f>E5*D5</f>
        <v>0</v>
      </c>
    </row>
    <row r="6" spans="1:6" ht="42.6" customHeight="1" x14ac:dyDescent="0.25">
      <c r="A6" s="12">
        <v>2</v>
      </c>
      <c r="B6" s="34" t="s">
        <v>65</v>
      </c>
      <c r="C6" s="35" t="s">
        <v>11</v>
      </c>
      <c r="D6" s="36">
        <v>1</v>
      </c>
      <c r="E6" s="36">
        <v>0</v>
      </c>
      <c r="F6" s="11">
        <f t="shared" ref="F6:F7" si="0">E6*D6</f>
        <v>0</v>
      </c>
    </row>
    <row r="7" spans="1:6" ht="42" customHeight="1" x14ac:dyDescent="0.25">
      <c r="A7" s="12">
        <v>3</v>
      </c>
      <c r="B7" s="47" t="s">
        <v>18</v>
      </c>
      <c r="C7" s="35" t="s">
        <v>11</v>
      </c>
      <c r="D7" s="36">
        <v>1</v>
      </c>
      <c r="E7" s="36">
        <v>0</v>
      </c>
      <c r="F7" s="11">
        <f t="shared" si="0"/>
        <v>0</v>
      </c>
    </row>
    <row r="8" spans="1:6" ht="30.6" customHeight="1" x14ac:dyDescent="0.25">
      <c r="A8" s="37">
        <v>4</v>
      </c>
      <c r="B8" s="38" t="s">
        <v>54</v>
      </c>
      <c r="C8" s="39" t="s">
        <v>13</v>
      </c>
      <c r="D8" s="40">
        <v>320</v>
      </c>
      <c r="E8" s="40">
        <v>0</v>
      </c>
      <c r="F8" s="8">
        <f>D8*E8</f>
        <v>0</v>
      </c>
    </row>
    <row r="9" spans="1:6" ht="55.95" customHeight="1" x14ac:dyDescent="0.25">
      <c r="A9" s="37">
        <v>5</v>
      </c>
      <c r="B9" s="41" t="s">
        <v>55</v>
      </c>
      <c r="C9" s="42" t="s">
        <v>13</v>
      </c>
      <c r="D9" s="40">
        <v>122</v>
      </c>
      <c r="E9" s="40">
        <v>0</v>
      </c>
      <c r="F9" s="8">
        <f t="shared" ref="F9:F17" si="1">D9*E9</f>
        <v>0</v>
      </c>
    </row>
    <row r="10" spans="1:6" ht="43.2" customHeight="1" x14ac:dyDescent="0.25">
      <c r="A10" s="37">
        <v>6</v>
      </c>
      <c r="B10" s="41" t="s">
        <v>66</v>
      </c>
      <c r="C10" s="42" t="s">
        <v>13</v>
      </c>
      <c r="D10" s="40">
        <v>21</v>
      </c>
      <c r="E10" s="40">
        <v>0</v>
      </c>
      <c r="F10" s="8">
        <f t="shared" si="1"/>
        <v>0</v>
      </c>
    </row>
    <row r="11" spans="1:6" ht="57" customHeight="1" x14ac:dyDescent="0.25">
      <c r="A11" s="37">
        <v>7</v>
      </c>
      <c r="B11" s="41" t="s">
        <v>60</v>
      </c>
      <c r="C11" s="44" t="s">
        <v>13</v>
      </c>
      <c r="D11" s="40">
        <v>177</v>
      </c>
      <c r="E11" s="40">
        <v>0</v>
      </c>
      <c r="F11" s="8">
        <f t="shared" si="1"/>
        <v>0</v>
      </c>
    </row>
    <row r="12" spans="1:6" ht="31.2" customHeight="1" x14ac:dyDescent="0.25">
      <c r="A12" s="37">
        <v>8</v>
      </c>
      <c r="B12" s="43" t="s">
        <v>15</v>
      </c>
      <c r="C12" s="44" t="s">
        <v>14</v>
      </c>
      <c r="D12" s="40">
        <v>3</v>
      </c>
      <c r="E12" s="40">
        <v>0</v>
      </c>
      <c r="F12" s="8">
        <f t="shared" si="1"/>
        <v>0</v>
      </c>
    </row>
    <row r="13" spans="1:6" ht="26.4" customHeight="1" x14ac:dyDescent="0.25">
      <c r="A13" s="37">
        <v>9</v>
      </c>
      <c r="B13" s="43" t="s">
        <v>16</v>
      </c>
      <c r="C13" s="44" t="s">
        <v>14</v>
      </c>
      <c r="D13" s="40">
        <v>12</v>
      </c>
      <c r="E13" s="40">
        <v>0</v>
      </c>
      <c r="F13" s="8">
        <f t="shared" si="1"/>
        <v>0</v>
      </c>
    </row>
    <row r="14" spans="1:6" ht="27" customHeight="1" x14ac:dyDescent="0.25">
      <c r="A14" s="37">
        <v>10</v>
      </c>
      <c r="B14" s="41" t="s">
        <v>20</v>
      </c>
      <c r="C14" s="44" t="s">
        <v>13</v>
      </c>
      <c r="D14" s="40">
        <f>D8</f>
        <v>320</v>
      </c>
      <c r="E14" s="40">
        <v>0</v>
      </c>
      <c r="F14" s="8">
        <f t="shared" si="1"/>
        <v>0</v>
      </c>
    </row>
    <row r="15" spans="1:6" ht="25.95" customHeight="1" x14ac:dyDescent="0.25">
      <c r="A15" s="37">
        <v>11</v>
      </c>
      <c r="B15" s="41" t="s">
        <v>21</v>
      </c>
      <c r="C15" s="45" t="s">
        <v>13</v>
      </c>
      <c r="D15" s="40">
        <f>D14</f>
        <v>320</v>
      </c>
      <c r="E15" s="40">
        <v>0</v>
      </c>
      <c r="F15" s="8">
        <f t="shared" si="1"/>
        <v>0</v>
      </c>
    </row>
    <row r="16" spans="1:6" ht="25.2" customHeight="1" x14ac:dyDescent="0.25">
      <c r="A16" s="37">
        <v>12</v>
      </c>
      <c r="B16" s="41" t="s">
        <v>56</v>
      </c>
      <c r="C16" s="39" t="s">
        <v>17</v>
      </c>
      <c r="D16" s="40">
        <v>275</v>
      </c>
      <c r="E16" s="40">
        <v>0</v>
      </c>
      <c r="F16" s="8">
        <f t="shared" si="1"/>
        <v>0</v>
      </c>
    </row>
    <row r="17" spans="1:6" ht="31.95" customHeight="1" thickBot="1" x14ac:dyDescent="0.3">
      <c r="A17" s="37">
        <v>13</v>
      </c>
      <c r="B17" s="41" t="s">
        <v>22</v>
      </c>
      <c r="C17" s="39" t="s">
        <v>11</v>
      </c>
      <c r="D17" s="40">
        <v>1</v>
      </c>
      <c r="E17" s="40">
        <v>0</v>
      </c>
      <c r="F17" s="8">
        <f t="shared" si="1"/>
        <v>0</v>
      </c>
    </row>
    <row r="18" spans="1:6" ht="13.8" thickTop="1" x14ac:dyDescent="0.25">
      <c r="A18" s="74" t="s">
        <v>67</v>
      </c>
      <c r="B18" s="75"/>
      <c r="C18" s="75"/>
      <c r="D18" s="75"/>
      <c r="E18" s="76"/>
      <c r="F18" s="46">
        <f>SUM(F5:F17)</f>
        <v>0</v>
      </c>
    </row>
    <row r="19" spans="1:6" ht="14.4" thickBot="1" x14ac:dyDescent="0.3">
      <c r="A19" s="58" t="s">
        <v>12</v>
      </c>
      <c r="B19" s="59"/>
      <c r="C19" s="59"/>
      <c r="D19" s="59"/>
      <c r="E19" s="60"/>
      <c r="F19" s="4"/>
    </row>
    <row r="20" spans="1:6" ht="13.8" thickTop="1" x14ac:dyDescent="0.25"/>
  </sheetData>
  <mergeCells count="7">
    <mergeCell ref="A19:E19"/>
    <mergeCell ref="A1:A2"/>
    <mergeCell ref="B1:B2"/>
    <mergeCell ref="C1:D1"/>
    <mergeCell ref="F1:F2"/>
    <mergeCell ref="A4:D4"/>
    <mergeCell ref="A18:E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033B0-F80A-4349-8254-4DA871000088}">
  <dimension ref="A1:F24"/>
  <sheetViews>
    <sheetView topLeftCell="A5" zoomScaleSheetLayoutView="100" workbookViewId="0">
      <selection activeCell="J8" sqref="J8"/>
    </sheetView>
  </sheetViews>
  <sheetFormatPr defaultRowHeight="13.2" x14ac:dyDescent="0.25"/>
  <cols>
    <col min="1" max="1" width="6.109375" style="9" customWidth="1"/>
    <col min="2" max="2" width="49.88671875" customWidth="1"/>
    <col min="4" max="4" width="9.109375" style="1"/>
    <col min="5" max="5" width="10.109375" customWidth="1"/>
    <col min="6" max="6" width="10.44140625" customWidth="1"/>
  </cols>
  <sheetData>
    <row r="1" spans="1:6" ht="15" hidden="1" thickTop="1" thickBot="1" x14ac:dyDescent="0.3">
      <c r="A1" s="63"/>
      <c r="B1" s="63"/>
      <c r="C1" s="63"/>
      <c r="D1" s="63"/>
    </row>
    <row r="2" spans="1:6" s="1" customFormat="1" ht="13.5" customHeight="1" thickTop="1" x14ac:dyDescent="0.25">
      <c r="A2" s="64" t="s">
        <v>0</v>
      </c>
      <c r="B2" s="66" t="s">
        <v>1</v>
      </c>
      <c r="C2" s="66" t="s">
        <v>2</v>
      </c>
      <c r="D2" s="66"/>
      <c r="E2" s="2" t="s">
        <v>3</v>
      </c>
      <c r="F2" s="61" t="s">
        <v>4</v>
      </c>
    </row>
    <row r="3" spans="1:6" s="1" customFormat="1" ht="21.75" customHeight="1" x14ac:dyDescent="0.25">
      <c r="A3" s="65"/>
      <c r="B3" s="67"/>
      <c r="C3" s="31" t="s">
        <v>5</v>
      </c>
      <c r="D3" s="31" t="s">
        <v>6</v>
      </c>
      <c r="E3" s="3" t="s">
        <v>7</v>
      </c>
      <c r="F3" s="62"/>
    </row>
    <row r="4" spans="1:6" s="1" customFormat="1" x14ac:dyDescent="0.25">
      <c r="A4" s="10">
        <v>1</v>
      </c>
      <c r="B4" s="31">
        <v>3</v>
      </c>
      <c r="C4" s="31">
        <v>4</v>
      </c>
      <c r="D4" s="31">
        <v>5</v>
      </c>
      <c r="E4" s="31" t="s">
        <v>8</v>
      </c>
      <c r="F4" s="6" t="s">
        <v>9</v>
      </c>
    </row>
    <row r="5" spans="1:6" s="1" customFormat="1" ht="12.75" customHeight="1" x14ac:dyDescent="0.25">
      <c r="A5" s="77" t="s">
        <v>52</v>
      </c>
      <c r="B5" s="78"/>
      <c r="C5" s="78"/>
      <c r="D5" s="78"/>
      <c r="E5" s="32"/>
      <c r="F5" s="33"/>
    </row>
    <row r="6" spans="1:6" s="1" customFormat="1" ht="72" customHeight="1" x14ac:dyDescent="0.25">
      <c r="A6" s="12">
        <v>1</v>
      </c>
      <c r="B6" s="34" t="s">
        <v>53</v>
      </c>
      <c r="C6" s="35" t="s">
        <v>11</v>
      </c>
      <c r="D6" s="36">
        <v>1</v>
      </c>
      <c r="E6" s="36">
        <v>0</v>
      </c>
      <c r="F6" s="11">
        <f>E6*D6</f>
        <v>0</v>
      </c>
    </row>
    <row r="7" spans="1:6" s="1" customFormat="1" ht="32.85" customHeight="1" x14ac:dyDescent="0.25">
      <c r="A7" s="37">
        <v>2</v>
      </c>
      <c r="B7" s="38" t="s">
        <v>54</v>
      </c>
      <c r="C7" s="39" t="s">
        <v>13</v>
      </c>
      <c r="D7" s="40">
        <v>225</v>
      </c>
      <c r="E7" s="40">
        <v>0</v>
      </c>
      <c r="F7" s="8">
        <f>D7*E7</f>
        <v>0</v>
      </c>
    </row>
    <row r="8" spans="1:6" s="1" customFormat="1" ht="52.8" x14ac:dyDescent="0.25">
      <c r="A8" s="37">
        <v>3</v>
      </c>
      <c r="B8" s="41" t="s">
        <v>55</v>
      </c>
      <c r="C8" s="42" t="s">
        <v>13</v>
      </c>
      <c r="D8" s="40">
        <v>225</v>
      </c>
      <c r="E8" s="40">
        <v>0</v>
      </c>
      <c r="F8" s="8">
        <f t="shared" ref="F8:F14" si="0">D8*E8</f>
        <v>0</v>
      </c>
    </row>
    <row r="9" spans="1:6" s="1" customFormat="1" ht="28.35" customHeight="1" x14ac:dyDescent="0.25">
      <c r="A9" s="37">
        <v>4</v>
      </c>
      <c r="B9" s="43" t="s">
        <v>15</v>
      </c>
      <c r="C9" s="44" t="s">
        <v>14</v>
      </c>
      <c r="D9" s="40">
        <v>1</v>
      </c>
      <c r="E9" s="40">
        <v>0</v>
      </c>
      <c r="F9" s="8">
        <f t="shared" si="0"/>
        <v>0</v>
      </c>
    </row>
    <row r="10" spans="1:6" s="1" customFormat="1" ht="28.35" customHeight="1" x14ac:dyDescent="0.25">
      <c r="A10" s="37">
        <v>5</v>
      </c>
      <c r="B10" s="43" t="s">
        <v>16</v>
      </c>
      <c r="C10" s="44" t="s">
        <v>14</v>
      </c>
      <c r="D10" s="40">
        <v>11</v>
      </c>
      <c r="E10" s="40">
        <v>0</v>
      </c>
      <c r="F10" s="8">
        <f t="shared" si="0"/>
        <v>0</v>
      </c>
    </row>
    <row r="11" spans="1:6" s="1" customFormat="1" ht="19.5" customHeight="1" x14ac:dyDescent="0.25">
      <c r="A11" s="37">
        <v>6</v>
      </c>
      <c r="B11" s="41" t="s">
        <v>20</v>
      </c>
      <c r="C11" s="44" t="s">
        <v>13</v>
      </c>
      <c r="D11" s="40">
        <f>D7</f>
        <v>225</v>
      </c>
      <c r="E11" s="40">
        <v>0</v>
      </c>
      <c r="F11" s="8">
        <f t="shared" si="0"/>
        <v>0</v>
      </c>
    </row>
    <row r="12" spans="1:6" s="1" customFormat="1" ht="19.5" customHeight="1" x14ac:dyDescent="0.25">
      <c r="A12" s="37">
        <v>7</v>
      </c>
      <c r="B12" s="41" t="s">
        <v>21</v>
      </c>
      <c r="C12" s="45" t="s">
        <v>13</v>
      </c>
      <c r="D12" s="40">
        <f>D11</f>
        <v>225</v>
      </c>
      <c r="E12" s="40">
        <v>0</v>
      </c>
      <c r="F12" s="8">
        <f t="shared" si="0"/>
        <v>0</v>
      </c>
    </row>
    <row r="13" spans="1:6" s="5" customFormat="1" ht="15.6" x14ac:dyDescent="0.25">
      <c r="A13" s="37">
        <v>8</v>
      </c>
      <c r="B13" s="41" t="s">
        <v>56</v>
      </c>
      <c r="C13" s="39" t="s">
        <v>17</v>
      </c>
      <c r="D13" s="40">
        <v>65</v>
      </c>
      <c r="E13" s="40">
        <v>0</v>
      </c>
      <c r="F13" s="8">
        <f t="shared" si="0"/>
        <v>0</v>
      </c>
    </row>
    <row r="14" spans="1:6" s="5" customFormat="1" ht="27" thickBot="1" x14ac:dyDescent="0.3">
      <c r="A14" s="37">
        <v>9</v>
      </c>
      <c r="B14" s="41" t="s">
        <v>22</v>
      </c>
      <c r="C14" s="39" t="s">
        <v>23</v>
      </c>
      <c r="D14" s="40">
        <v>1</v>
      </c>
      <c r="E14" s="40">
        <v>0</v>
      </c>
      <c r="F14" s="8">
        <f t="shared" si="0"/>
        <v>0</v>
      </c>
    </row>
    <row r="15" spans="1:6" s="5" customFormat="1" ht="13.8" thickTop="1" x14ac:dyDescent="0.25">
      <c r="A15" s="74" t="s">
        <v>57</v>
      </c>
      <c r="B15" s="75"/>
      <c r="C15" s="75"/>
      <c r="D15" s="75"/>
      <c r="E15" s="76"/>
      <c r="F15" s="46">
        <f>SUM(F7:F14)</f>
        <v>0</v>
      </c>
    </row>
    <row r="16" spans="1:6" ht="14.4" thickBot="1" x14ac:dyDescent="0.3">
      <c r="A16" s="58" t="s">
        <v>12</v>
      </c>
      <c r="B16" s="59"/>
      <c r="C16" s="59"/>
      <c r="D16" s="59"/>
      <c r="E16" s="60"/>
      <c r="F16" s="4"/>
    </row>
    <row r="17" ht="13.8" thickTop="1" x14ac:dyDescent="0.25"/>
    <row r="20" ht="28.35" customHeight="1" x14ac:dyDescent="0.25"/>
    <row r="21" ht="28.35" customHeight="1" x14ac:dyDescent="0.25"/>
    <row r="22" ht="28.35" customHeight="1" x14ac:dyDescent="0.25"/>
    <row r="23" ht="28.35" customHeight="1" x14ac:dyDescent="0.25"/>
    <row r="24" ht="28.35" customHeight="1" x14ac:dyDescent="0.25"/>
  </sheetData>
  <sheetProtection selectLockedCells="1" selectUnlockedCells="1"/>
  <mergeCells count="8">
    <mergeCell ref="F2:F3"/>
    <mergeCell ref="A5:D5"/>
    <mergeCell ref="A15:E15"/>
    <mergeCell ref="A16:E16"/>
    <mergeCell ref="A1:D1"/>
    <mergeCell ref="A2:A3"/>
    <mergeCell ref="B2:B3"/>
    <mergeCell ref="C2:D2"/>
  </mergeCells>
  <printOptions horizontalCentered="1"/>
  <pageMargins left="0.70866141732283472" right="0.70866141732283472" top="0.31496062992125984" bottom="0.31496062992125984" header="0.51181102362204722" footer="0.51181102362204722"/>
  <pageSetup paperSize="9" scale="70" firstPageNumber="0" orientation="portrait" horizontalDpi="300" verticalDpi="300" r:id="rId1"/>
  <headerFooter alignWithMargins="0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EF1FE-0C9B-4710-9D2C-6BA5784E2BB1}">
  <dimension ref="A1:F15"/>
  <sheetViews>
    <sheetView tabSelected="1" topLeftCell="A7" workbookViewId="0">
      <selection activeCell="I7" sqref="I7"/>
    </sheetView>
  </sheetViews>
  <sheetFormatPr defaultRowHeight="13.2" x14ac:dyDescent="0.25"/>
  <cols>
    <col min="1" max="1" width="7.33203125" customWidth="1"/>
    <col min="2" max="2" width="48.88671875" customWidth="1"/>
  </cols>
  <sheetData>
    <row r="1" spans="1:6" ht="13.8" thickTop="1" x14ac:dyDescent="0.25">
      <c r="A1" s="64" t="s">
        <v>0</v>
      </c>
      <c r="B1" s="66" t="s">
        <v>1</v>
      </c>
      <c r="C1" s="66" t="s">
        <v>2</v>
      </c>
      <c r="D1" s="66"/>
      <c r="E1" s="2" t="s">
        <v>3</v>
      </c>
      <c r="F1" s="61" t="s">
        <v>4</v>
      </c>
    </row>
    <row r="2" spans="1:6" ht="26.4" x14ac:dyDescent="0.25">
      <c r="A2" s="65"/>
      <c r="B2" s="67"/>
      <c r="C2" s="31" t="s">
        <v>5</v>
      </c>
      <c r="D2" s="31" t="s">
        <v>6</v>
      </c>
      <c r="E2" s="3" t="s">
        <v>7</v>
      </c>
      <c r="F2" s="62"/>
    </row>
    <row r="3" spans="1:6" x14ac:dyDescent="0.25">
      <c r="A3" s="10">
        <v>1</v>
      </c>
      <c r="B3" s="31">
        <v>3</v>
      </c>
      <c r="C3" s="31">
        <v>4</v>
      </c>
      <c r="D3" s="31">
        <v>5</v>
      </c>
      <c r="E3" s="31" t="s">
        <v>8</v>
      </c>
      <c r="F3" s="6" t="s">
        <v>9</v>
      </c>
    </row>
    <row r="4" spans="1:6" x14ac:dyDescent="0.25">
      <c r="A4" s="77" t="s">
        <v>58</v>
      </c>
      <c r="B4" s="78"/>
      <c r="C4" s="78"/>
      <c r="D4" s="78"/>
      <c r="E4" s="32"/>
      <c r="F4" s="33"/>
    </row>
    <row r="5" spans="1:6" ht="69.599999999999994" customHeight="1" x14ac:dyDescent="0.25">
      <c r="A5" s="12">
        <v>1</v>
      </c>
      <c r="B5" s="34" t="s">
        <v>59</v>
      </c>
      <c r="C5" s="35" t="s">
        <v>11</v>
      </c>
      <c r="D5" s="36">
        <v>1</v>
      </c>
      <c r="E5" s="36">
        <v>0</v>
      </c>
      <c r="F5" s="11">
        <f>E5*D5</f>
        <v>0</v>
      </c>
    </row>
    <row r="6" spans="1:6" ht="30.6" customHeight="1" x14ac:dyDescent="0.25">
      <c r="A6" s="37">
        <v>2</v>
      </c>
      <c r="B6" s="38" t="s">
        <v>54</v>
      </c>
      <c r="C6" s="39" t="s">
        <v>13</v>
      </c>
      <c r="D6" s="40">
        <v>50</v>
      </c>
      <c r="E6" s="40">
        <v>0</v>
      </c>
      <c r="F6" s="8">
        <f>D6*E6</f>
        <v>0</v>
      </c>
    </row>
    <row r="7" spans="1:6" ht="55.95" customHeight="1" x14ac:dyDescent="0.25">
      <c r="A7" s="37">
        <v>3</v>
      </c>
      <c r="B7" s="41" t="s">
        <v>55</v>
      </c>
      <c r="C7" s="42" t="s">
        <v>13</v>
      </c>
      <c r="D7" s="40">
        <v>11</v>
      </c>
      <c r="E7" s="40">
        <v>0</v>
      </c>
      <c r="F7" s="8">
        <f t="shared" ref="F7:F12" si="0">D7*E7</f>
        <v>0</v>
      </c>
    </row>
    <row r="8" spans="1:6" ht="52.95" customHeight="1" x14ac:dyDescent="0.25">
      <c r="A8" s="37">
        <v>4</v>
      </c>
      <c r="B8" s="41" t="s">
        <v>60</v>
      </c>
      <c r="C8" s="44" t="s">
        <v>13</v>
      </c>
      <c r="D8" s="40">
        <v>39</v>
      </c>
      <c r="E8" s="40">
        <v>0</v>
      </c>
      <c r="F8" s="8">
        <f t="shared" si="0"/>
        <v>0</v>
      </c>
    </row>
    <row r="9" spans="1:6" ht="26.4" customHeight="1" x14ac:dyDescent="0.25">
      <c r="A9" s="37">
        <v>5</v>
      </c>
      <c r="B9" s="43" t="s">
        <v>16</v>
      </c>
      <c r="C9" s="44" t="s">
        <v>14</v>
      </c>
      <c r="D9" s="40">
        <v>4</v>
      </c>
      <c r="E9" s="40">
        <v>0</v>
      </c>
      <c r="F9" s="8">
        <f t="shared" si="0"/>
        <v>0</v>
      </c>
    </row>
    <row r="10" spans="1:6" ht="27" customHeight="1" x14ac:dyDescent="0.25">
      <c r="A10" s="37">
        <v>6</v>
      </c>
      <c r="B10" s="41" t="s">
        <v>20</v>
      </c>
      <c r="C10" s="44" t="s">
        <v>13</v>
      </c>
      <c r="D10" s="40">
        <f>D6</f>
        <v>50</v>
      </c>
      <c r="E10" s="40">
        <v>0</v>
      </c>
      <c r="F10" s="8">
        <f t="shared" si="0"/>
        <v>0</v>
      </c>
    </row>
    <row r="11" spans="1:6" ht="23.4" customHeight="1" x14ac:dyDescent="0.25">
      <c r="A11" s="37">
        <v>7</v>
      </c>
      <c r="B11" s="41" t="s">
        <v>21</v>
      </c>
      <c r="C11" s="45" t="s">
        <v>13</v>
      </c>
      <c r="D11" s="40">
        <f>D10</f>
        <v>50</v>
      </c>
      <c r="E11" s="40">
        <v>0</v>
      </c>
      <c r="F11" s="8">
        <f t="shared" si="0"/>
        <v>0</v>
      </c>
    </row>
    <row r="12" spans="1:6" ht="28.2" customHeight="1" thickBot="1" x14ac:dyDescent="0.3">
      <c r="A12" s="37">
        <v>8</v>
      </c>
      <c r="B12" s="41" t="s">
        <v>22</v>
      </c>
      <c r="C12" s="39" t="s">
        <v>11</v>
      </c>
      <c r="D12" s="40">
        <v>1</v>
      </c>
      <c r="E12" s="40">
        <v>0</v>
      </c>
      <c r="F12" s="8">
        <f t="shared" si="0"/>
        <v>0</v>
      </c>
    </row>
    <row r="13" spans="1:6" ht="13.8" thickTop="1" x14ac:dyDescent="0.25">
      <c r="A13" s="74" t="s">
        <v>61</v>
      </c>
      <c r="B13" s="75"/>
      <c r="C13" s="75"/>
      <c r="D13" s="75"/>
      <c r="E13" s="76"/>
      <c r="F13" s="46">
        <f>SUM(F5:F12)</f>
        <v>0</v>
      </c>
    </row>
    <row r="14" spans="1:6" ht="14.4" thickBot="1" x14ac:dyDescent="0.3">
      <c r="A14" s="58" t="s">
        <v>12</v>
      </c>
      <c r="B14" s="59"/>
      <c r="C14" s="59"/>
      <c r="D14" s="59"/>
      <c r="E14" s="60"/>
      <c r="F14" s="4"/>
    </row>
    <row r="15" spans="1:6" ht="13.8" thickTop="1" x14ac:dyDescent="0.25"/>
  </sheetData>
  <mergeCells count="7">
    <mergeCell ref="A14:E14"/>
    <mergeCell ref="A1:A2"/>
    <mergeCell ref="B1:B2"/>
    <mergeCell ref="C1:D1"/>
    <mergeCell ref="F1:F2"/>
    <mergeCell ref="A4:D4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7CDC2-0C8E-4A1A-9C2B-2B739C1DB379}">
  <dimension ref="A1:C13"/>
  <sheetViews>
    <sheetView workbookViewId="0">
      <selection activeCell="B31" sqref="B31"/>
    </sheetView>
  </sheetViews>
  <sheetFormatPr defaultRowHeight="13.2" x14ac:dyDescent="0.25"/>
  <cols>
    <col min="2" max="2" width="89.44140625" customWidth="1"/>
    <col min="3" max="3" width="27.44140625" customWidth="1"/>
  </cols>
  <sheetData>
    <row r="1" spans="1:3" ht="13.8" thickTop="1" x14ac:dyDescent="0.25">
      <c r="A1" s="64" t="s">
        <v>0</v>
      </c>
      <c r="B1" s="66" t="s">
        <v>1</v>
      </c>
      <c r="C1" s="61" t="s">
        <v>4</v>
      </c>
    </row>
    <row r="2" spans="1:3" x14ac:dyDescent="0.25">
      <c r="A2" s="65"/>
      <c r="B2" s="67"/>
      <c r="C2" s="62"/>
    </row>
    <row r="3" spans="1:3" ht="13.8" thickBot="1" x14ac:dyDescent="0.3">
      <c r="A3" s="14">
        <v>1</v>
      </c>
      <c r="B3" s="15">
        <v>3</v>
      </c>
      <c r="C3" s="16" t="s">
        <v>9</v>
      </c>
    </row>
    <row r="4" spans="1:3" ht="13.8" thickBot="1" x14ac:dyDescent="0.3">
      <c r="A4" s="86" t="s">
        <v>48</v>
      </c>
      <c r="B4" s="87"/>
      <c r="C4" s="88"/>
    </row>
    <row r="5" spans="1:3" x14ac:dyDescent="0.25">
      <c r="A5" s="12" t="s">
        <v>46</v>
      </c>
      <c r="B5" s="29" t="s">
        <v>49</v>
      </c>
      <c r="C5" s="11">
        <f>'Ostrowsko Zawodzie kan sanit'!F32</f>
        <v>0</v>
      </c>
    </row>
    <row r="6" spans="1:3" x14ac:dyDescent="0.25">
      <c r="A6" s="48" t="s">
        <v>47</v>
      </c>
      <c r="B6" s="49" t="s">
        <v>43</v>
      </c>
      <c r="C6" s="50">
        <f>'Ostrowsko Zawodzie odc kanal'!F24</f>
        <v>0</v>
      </c>
    </row>
    <row r="7" spans="1:3" x14ac:dyDescent="0.25">
      <c r="A7" s="48" t="s">
        <v>74</v>
      </c>
      <c r="B7" s="51" t="s">
        <v>68</v>
      </c>
      <c r="C7" s="52">
        <f>'Ostrowsko ul. Sosnowa sieć kana'!F15</f>
        <v>0</v>
      </c>
    </row>
    <row r="8" spans="1:3" x14ac:dyDescent="0.25">
      <c r="A8" s="48" t="s">
        <v>75</v>
      </c>
      <c r="B8" s="51" t="s">
        <v>73</v>
      </c>
      <c r="C8" s="52">
        <f>'Ostrowsko ul. Sosnowa odcinki k'!F16</f>
        <v>0</v>
      </c>
    </row>
    <row r="9" spans="1:3" x14ac:dyDescent="0.25">
      <c r="A9" s="48" t="s">
        <v>76</v>
      </c>
      <c r="B9" s="51" t="s">
        <v>62</v>
      </c>
      <c r="C9" s="52">
        <f>'Gronków sieć kanalizacyjna'!F18</f>
        <v>0</v>
      </c>
    </row>
    <row r="10" spans="1:3" x14ac:dyDescent="0.25">
      <c r="A10" s="48" t="s">
        <v>77</v>
      </c>
      <c r="B10" s="51" t="s">
        <v>64</v>
      </c>
      <c r="C10" s="52">
        <f>'Gronków odcinki kanalizacji'!F18</f>
        <v>0</v>
      </c>
    </row>
    <row r="11" spans="1:3" x14ac:dyDescent="0.25">
      <c r="A11" s="48" t="s">
        <v>78</v>
      </c>
      <c r="B11" s="51" t="s">
        <v>52</v>
      </c>
      <c r="C11" s="52">
        <f>'Waksmund sieć kanalizacyjna'!F15</f>
        <v>0</v>
      </c>
    </row>
    <row r="12" spans="1:3" ht="13.8" thickBot="1" x14ac:dyDescent="0.3">
      <c r="A12" s="48" t="s">
        <v>79</v>
      </c>
      <c r="B12" s="53" t="s">
        <v>58</v>
      </c>
      <c r="C12" s="54">
        <f>'Waksmund odcinki kanalizacji sj'!F13</f>
        <v>0</v>
      </c>
    </row>
    <row r="13" spans="1:3" ht="13.8" thickTop="1" x14ac:dyDescent="0.25">
      <c r="A13" s="89" t="s">
        <v>80</v>
      </c>
      <c r="B13" s="90"/>
      <c r="C13" s="30">
        <f>SUM(C5:C12)</f>
        <v>0</v>
      </c>
    </row>
  </sheetData>
  <mergeCells count="5">
    <mergeCell ref="A1:A2"/>
    <mergeCell ref="B1:B2"/>
    <mergeCell ref="C1:C2"/>
    <mergeCell ref="A4:C4"/>
    <mergeCell ref="A13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4</vt:i4>
      </vt:variant>
    </vt:vector>
  </HeadingPairs>
  <TitlesOfParts>
    <vt:vector size="13" baseType="lpstr">
      <vt:lpstr>Ostrowsko Zawodzie kan sanit</vt:lpstr>
      <vt:lpstr>Ostrowsko Zawodzie odc kanal</vt:lpstr>
      <vt:lpstr>Ostrowsko ul. Sosnowa sieć kana</vt:lpstr>
      <vt:lpstr>Ostrowsko ul. Sosnowa odcinki k</vt:lpstr>
      <vt:lpstr>Gronków sieć kanalizacyjna</vt:lpstr>
      <vt:lpstr>Gronków odcinki kanalizacji</vt:lpstr>
      <vt:lpstr>Waksmund sieć kanalizacyjna</vt:lpstr>
      <vt:lpstr>Waksmund odcinki kanalizacji sj</vt:lpstr>
      <vt:lpstr>Zbiorcze zestawienie kosztów</vt:lpstr>
      <vt:lpstr>'Gronków sieć kanalizacyjna'!Obszar_wydruku</vt:lpstr>
      <vt:lpstr>'Ostrowsko ul. Sosnowa sieć kana'!Obszar_wydruku</vt:lpstr>
      <vt:lpstr>'Ostrowsko Zawodzie kan sanit'!Obszar_wydruku</vt:lpstr>
      <vt:lpstr>'Waksmund sieć kanalizacyjna'!Obszar_wydruku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Żądło</dc:creator>
  <cp:lastModifiedBy>Marian Piątek</cp:lastModifiedBy>
  <cp:lastPrinted>2015-04-13T11:24:04Z</cp:lastPrinted>
  <dcterms:created xsi:type="dcterms:W3CDTF">2014-06-06T09:01:53Z</dcterms:created>
  <dcterms:modified xsi:type="dcterms:W3CDTF">2018-11-16T09:25:50Z</dcterms:modified>
</cp:coreProperties>
</file>